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WCID\PDS\PDP\SR and PI\SIRA Stats\Comms Team\For publication\Sep 2018\"/>
    </mc:Choice>
  </mc:AlternateContent>
  <bookViews>
    <workbookView xWindow="0" yWindow="0" windowWidth="15120" windowHeight="7968" tabRatio="765"/>
  </bookViews>
  <sheets>
    <sheet name="TITLE page " sheetId="16" r:id="rId1"/>
    <sheet name="Methodology and data" sheetId="31" r:id="rId2"/>
    <sheet name="Effectiveness - Claims reported" sheetId="6" r:id="rId3"/>
    <sheet name="Effectiveness - Active claims" sheetId="33" r:id="rId4"/>
    <sheet name="Effectiveness - Claim Psych" sheetId="10" r:id="rId5"/>
    <sheet name="Effectiveness - Claims nature" sheetId="22" r:id="rId6"/>
    <sheet name="Effectiveness - Claims body loc" sheetId="23" r:id="rId7"/>
    <sheet name="Effectiveness - Claims mechan" sheetId="24" r:id="rId8"/>
    <sheet name="Effectiveness - Return to work" sheetId="1" r:id="rId9"/>
    <sheet name="Return to work - industry" sheetId="2" r:id="rId10"/>
    <sheet name="Efficiency - Claim payments" sheetId="25" r:id="rId11"/>
    <sheet name="Efficiency - Notif Actioned" sheetId="34" r:id="rId12"/>
    <sheet name="Viability - Compliance&amp;Enforcem" sheetId="32" r:id="rId13"/>
    <sheet name="Affordability - Insurance" sheetId="15" r:id="rId14"/>
    <sheet name="CustomerExp - Enquiries &amp; Compl" sheetId="26" r:id="rId15"/>
    <sheet name="CustomerExp - Disputes lodged" sheetId="12" r:id="rId16"/>
    <sheet name="CustomerExp - Disputes final_IR" sheetId="30" r:id="rId17"/>
    <sheet name="CustomerExp - Disputes final_MR" sheetId="27" r:id="rId18"/>
    <sheet name="CustomerExp - Disputes_WCC" sheetId="28" r:id="rId19"/>
    <sheet name="Equity - Benefits &amp; expenses" sheetId="13" r:id="rId20"/>
    <sheet name="DQS_Claims data" sheetId="18" r:id="rId21"/>
    <sheet name="DQS_Policy data" sheetId="19" r:id="rId22"/>
    <sheet name="DQS_Customer experience" sheetId="20" r:id="rId23"/>
  </sheets>
  <definedNames>
    <definedName name="_AMO_UniqueIdentifier" hidden="1">"'94db59c5-3591-4e2d-8a34-0e088994a81f'"</definedName>
    <definedName name="_xlnm._FilterDatabase" localSheetId="5" hidden="1">'Effectiveness - Claims nature'!$A$2:$N$21</definedName>
    <definedName name="_Hlk508690355" localSheetId="1">'Methodology and data'!#REF!</definedName>
    <definedName name="_Hlk510709079" localSheetId="1">'Methodology and data'!#REF!</definedName>
    <definedName name="_Hlk511032803" localSheetId="1">'Methodology and data'!#REF!</definedName>
    <definedName name="_Hlk511035689" localSheetId="1">'Methodology and data'!#REF!</definedName>
    <definedName name="_Hlk511035855" localSheetId="1">'Methodology and data'!#REF!</definedName>
    <definedName name="_Hlk512842593" localSheetId="1">'Methodology and data'!$A$9</definedName>
    <definedName name="_Toc461002642" localSheetId="1">'Methodology and data'!$A$23</definedName>
    <definedName name="_Toc468880740" localSheetId="1">'Methodology and data'!$A$1</definedName>
    <definedName name="_Toc468880741" localSheetId="1">'Methodology and data'!$A$5</definedName>
    <definedName name="_Toc508206241" localSheetId="1">'Methodology and data'!$A$1</definedName>
    <definedName name="_xlnm.Print_Area" localSheetId="14">'CustomerExp - Enquiries &amp; Compl'!$A$97:$N$139</definedName>
    <definedName name="_xlnm.Print_Area" localSheetId="20">'DQS_Claims data'!$A$1:$B$87</definedName>
    <definedName name="_xlnm.Print_Area" localSheetId="22">'DQS_Customer experience'!$A$1:$B$87</definedName>
    <definedName name="_xlnm.Print_Area" localSheetId="21">'DQS_Policy data'!$A$1:$B$87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2" l="1"/>
  <c r="U13" i="28"/>
  <c r="T13" i="28"/>
  <c r="S13" i="28"/>
  <c r="R13" i="28"/>
  <c r="Q13" i="28"/>
  <c r="P13" i="28"/>
  <c r="O13" i="28"/>
  <c r="N13" i="28"/>
  <c r="M13" i="28"/>
  <c r="L13" i="28"/>
  <c r="K13" i="28"/>
  <c r="J13" i="28"/>
  <c r="I13" i="28"/>
  <c r="H13" i="28"/>
  <c r="G13" i="28"/>
  <c r="F13" i="28"/>
  <c r="E13" i="28"/>
  <c r="D13" i="28"/>
  <c r="C13" i="28"/>
  <c r="B13" i="28"/>
  <c r="A5" i="1" l="1"/>
  <c r="A6" i="1" s="1"/>
  <c r="A7" i="1" s="1"/>
  <c r="A8" i="1" s="1"/>
  <c r="A9" i="1" s="1"/>
  <c r="A10" i="1" s="1"/>
  <c r="A11" i="1" s="1"/>
  <c r="A12" i="1" s="1"/>
  <c r="A13" i="1" s="1"/>
  <c r="A14" i="1" s="1"/>
  <c r="A15" i="1" s="1"/>
  <c r="A16" i="1" s="1"/>
  <c r="N7" i="12" l="1"/>
  <c r="M7" i="12" l="1"/>
  <c r="L7" i="12"/>
  <c r="K7" i="12"/>
  <c r="J7" i="12"/>
  <c r="I7" i="12"/>
  <c r="H7" i="12"/>
  <c r="G7" i="12"/>
  <c r="F7" i="12"/>
  <c r="E7" i="12"/>
  <c r="D7" i="12"/>
  <c r="C7" i="12"/>
  <c r="B7" i="12"/>
</calcChain>
</file>

<file path=xl/sharedStrings.xml><?xml version="1.0" encoding="utf-8"?>
<sst xmlns="http://schemas.openxmlformats.org/spreadsheetml/2006/main" count="1604" uniqueCount="512">
  <si>
    <t>4 Week</t>
  </si>
  <si>
    <t>No of Total Claims</t>
  </si>
  <si>
    <t>No of RTW Claims</t>
  </si>
  <si>
    <t>RTW %</t>
  </si>
  <si>
    <t>26 Week</t>
  </si>
  <si>
    <t>13 Week</t>
  </si>
  <si>
    <t>Totals</t>
  </si>
  <si>
    <t>A. Agriculture, Forestry and Fishing</t>
  </si>
  <si>
    <t>B. Mining</t>
  </si>
  <si>
    <t>C. Manufacturing</t>
  </si>
  <si>
    <t>D. Electricity, Gas, Water and Waste Services</t>
  </si>
  <si>
    <t>E. Construction</t>
  </si>
  <si>
    <t>F. Wholesale Trade</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</si>
  <si>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</si>
  <si>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</si>
  <si>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</si>
  <si>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</si>
  <si>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</si>
  <si>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</si>
  <si>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</si>
  <si>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</si>
  <si>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O. Public Administration and Safety</t>
  </si>
  <si>
    <t>P. Education and Training</t>
  </si>
  <si>
    <t>Q. Health Care and Social Assistance</t>
  </si>
  <si>
    <t>R. Arts and Recreation Services</t>
  </si>
  <si>
    <t>S. Other Services</t>
  </si>
  <si>
    <t>Total</t>
  </si>
  <si>
    <t>Not Stated or Missing</t>
  </si>
  <si>
    <t>Nature of injury</t>
  </si>
  <si>
    <t>Bodily location of injury</t>
  </si>
  <si>
    <t>No of Total Claims (a)</t>
  </si>
  <si>
    <t>No of RTW Claims (b)</t>
  </si>
  <si>
    <t>RTW % (c )</t>
  </si>
  <si>
    <t>No of Total Claims (d)</t>
  </si>
  <si>
    <t>No of RTW Claims (e )</t>
  </si>
  <si>
    <t>RTW % (f)</t>
  </si>
  <si>
    <t>No of Total Claims (g)</t>
  </si>
  <si>
    <t>No of RTW Claims (h)</t>
  </si>
  <si>
    <t>RTW % (i)</t>
  </si>
  <si>
    <t>Nominal insurer</t>
  </si>
  <si>
    <t>Self insurer</t>
  </si>
  <si>
    <t>Specialised insurers</t>
  </si>
  <si>
    <t>Government self-insurers (TMF)</t>
  </si>
  <si>
    <t>A: Intracranial injuries</t>
  </si>
  <si>
    <t>B: Fractures</t>
  </si>
  <si>
    <t>C: Wounds, lacerations, amputations and internal organ damage</t>
  </si>
  <si>
    <t>D: Burn</t>
  </si>
  <si>
    <t>E: Injury to nerves and spinal cord</t>
  </si>
  <si>
    <t>F: Traumatic joint/ligament and muscle/tendon injury</t>
  </si>
  <si>
    <t>G: Other injuries</t>
  </si>
  <si>
    <t>H: Musculoskeletal and connective tissue diseases</t>
  </si>
  <si>
    <t>I: Mental disorders</t>
  </si>
  <si>
    <t>J: Digestive system diseases</t>
  </si>
  <si>
    <t>K: Skin and subcutaneous tissue diseases</t>
  </si>
  <si>
    <t>L: Nervous system and sense organ diseases</t>
  </si>
  <si>
    <t>M: Respiratory system diseases</t>
  </si>
  <si>
    <t>N: Circulatory system diseases</t>
  </si>
  <si>
    <t>O: Infectious and parasitic diseases</t>
  </si>
  <si>
    <t>P: Neoplasms (cancer)</t>
  </si>
  <si>
    <t>Q: Other diseases</t>
  </si>
  <si>
    <t>R: Other claims</t>
  </si>
  <si>
    <t>1: Head</t>
  </si>
  <si>
    <t>2: Neck</t>
  </si>
  <si>
    <t>3: Trunk</t>
  </si>
  <si>
    <t>4: Upper limbs</t>
  </si>
  <si>
    <t>5: Lower limbs</t>
  </si>
  <si>
    <t>6: Multiple locations</t>
  </si>
  <si>
    <t>7: Systemic locations</t>
  </si>
  <si>
    <t>0: Falls, trips and slips of a person</t>
  </si>
  <si>
    <t>1: Hitting objects with a part of the body</t>
  </si>
  <si>
    <t>2: Being hit by moving objects</t>
  </si>
  <si>
    <t>3: Sound and pressure</t>
  </si>
  <si>
    <t>4: Body stressing</t>
  </si>
  <si>
    <t>5: Heat, electricity and other environmental factors</t>
  </si>
  <si>
    <t>6: Chemicals and other substances</t>
  </si>
  <si>
    <t>7: Biological factors</t>
  </si>
  <si>
    <t>8: Mental stress</t>
  </si>
  <si>
    <t>9: Other and unspecified mechanisms of incident</t>
  </si>
  <si>
    <t>Level 1</t>
  </si>
  <si>
    <t>Level 2</t>
  </si>
  <si>
    <t>Weekly Payments:Payments</t>
  </si>
  <si>
    <t>Medical:Timeframes</t>
  </si>
  <si>
    <t>Weekly Payments:Liability-Timeframes</t>
  </si>
  <si>
    <t>External Decision:WCC Determination</t>
  </si>
  <si>
    <t>Medical:Payments</t>
  </si>
  <si>
    <t>Medical:Liability</t>
  </si>
  <si>
    <t>Customer Service:Management of Claim</t>
  </si>
  <si>
    <t>Communication:Clarity of Insurer Information</t>
  </si>
  <si>
    <t>Decision Making:Full Liability</t>
  </si>
  <si>
    <t>Medical:Guidelines</t>
  </si>
  <si>
    <t>Payments:Non payment WCC Decision</t>
  </si>
  <si>
    <t>Customer Service:Behaviour</t>
  </si>
  <si>
    <t>Weekly Payments:Calculations</t>
  </si>
  <si>
    <t>Independent Medical Examination:Guidelines</t>
  </si>
  <si>
    <t>Licensed Insurers:Claims Lodgement</t>
  </si>
  <si>
    <t>2016/17</t>
  </si>
  <si>
    <t>2015/16</t>
  </si>
  <si>
    <t>Expenses</t>
  </si>
  <si>
    <t>Indirect to claimant</t>
  </si>
  <si>
    <t>Direct to claimant</t>
  </si>
  <si>
    <t>Commutation</t>
  </si>
  <si>
    <t>Payment Type</t>
  </si>
  <si>
    <t>c. RTW%=(b/a)*100</t>
  </si>
  <si>
    <t>f. RTW%=(e/d)*100</t>
  </si>
  <si>
    <t>Industry Division</t>
  </si>
  <si>
    <t>i. RTW%=(h/g)*100</t>
  </si>
  <si>
    <t>Enquiries received by month</t>
  </si>
  <si>
    <t>Claims reported by insurer types</t>
  </si>
  <si>
    <t>Primary psychological injury</t>
  </si>
  <si>
    <t>Non-psychological injury</t>
  </si>
  <si>
    <t>Reported claims by psychological claim category and insurer types</t>
  </si>
  <si>
    <t>Return to work (RTW)</t>
  </si>
  <si>
    <t>Benefits paid to/for workers</t>
  </si>
  <si>
    <t>Financial Year</t>
  </si>
  <si>
    <t>Premium to Wages</t>
  </si>
  <si>
    <t>2011/12</t>
  </si>
  <si>
    <t>2012/13</t>
  </si>
  <si>
    <t>2013/14</t>
  </si>
  <si>
    <t>2014/15</t>
  </si>
  <si>
    <t>Insurance as a percentage of NSW wages</t>
  </si>
  <si>
    <t xml:space="preserve">WIRO (Procedural review) </t>
  </si>
  <si>
    <t xml:space="preserve">Workers Compensation Commission (Liability etc) </t>
  </si>
  <si>
    <t>SIRA (Merit review)</t>
  </si>
  <si>
    <t xml:space="preserve">CustomerExp - Disputes types and organisations </t>
  </si>
  <si>
    <t>Case Management Practice:InsurerConduct/ Behaviour</t>
  </si>
  <si>
    <t xml:space="preserve">8. Psychological </t>
  </si>
  <si>
    <t xml:space="preserve">9: To be confirmed </t>
  </si>
  <si>
    <t xml:space="preserve">Lump sum payments (S66 &amp; 67) </t>
  </si>
  <si>
    <t>Death payments</t>
  </si>
  <si>
    <t>Investigation payments</t>
  </si>
  <si>
    <t>Legal payments</t>
  </si>
  <si>
    <t>Medical payments</t>
  </si>
  <si>
    <t>Rehabilitation payments</t>
  </si>
  <si>
    <t>Weekly payments</t>
  </si>
  <si>
    <t>Other payments</t>
  </si>
  <si>
    <t>Common law (WID)</t>
  </si>
  <si>
    <t>Methodology and data</t>
  </si>
  <si>
    <t>Data source information</t>
  </si>
  <si>
    <t>Effectiveness</t>
  </si>
  <si>
    <t>Reported claims</t>
  </si>
  <si>
    <t>Standard term</t>
  </si>
  <si>
    <t>Definition</t>
  </si>
  <si>
    <t xml:space="preserve">Claim </t>
  </si>
  <si>
    <r>
      <t xml:space="preserve">A claim for workers compensation or work injury damages that a person has made or is entitled to make under the </t>
    </r>
    <r>
      <rPr>
        <i/>
        <sz val="10"/>
        <color theme="1"/>
        <rFont val="Gotham Book"/>
      </rPr>
      <t>Workplace Injury Management and Workers Compensation Act 1998.</t>
    </r>
    <r>
      <rPr>
        <sz val="10"/>
        <color theme="1"/>
        <rFont val="Gotham Book"/>
      </rPr>
      <t xml:space="preserve"> </t>
    </r>
  </si>
  <si>
    <t>The injury or illness may be physical or psychological, but employment must be a substantial contributing factor to injury for compensation to be payable.</t>
  </si>
  <si>
    <t>Note that police officers, paramedics, fire fighters, volunteer bush fire fighters and emergency and rescue services volunteers may be able to claim for injury suffered during journeys to and from work or place of volunteering without the need to show a real and substantial connection with employment.</t>
  </si>
  <si>
    <t>This report includes claims from workers whose employer is uninsured. Where a split by insurer segment is shown, claims of uninsured employers are included with the Nominal Insurer segment.</t>
  </si>
  <si>
    <t xml:space="preserve">This report excludes claims for: </t>
  </si>
  <si>
    <r>
      <t>·</t>
    </r>
    <r>
      <rPr>
        <sz val="7"/>
        <color theme="1"/>
        <rFont val="Times New Roman"/>
        <family val="1"/>
      </rPr>
      <t xml:space="preserve">         </t>
    </r>
    <r>
      <rPr>
        <sz val="10"/>
        <color theme="1"/>
        <rFont val="Gotham Book"/>
      </rPr>
      <t>dust diseases. These are administered by the Dust Diseases Authority.</t>
    </r>
  </si>
  <si>
    <r>
      <t>·</t>
    </r>
    <r>
      <rPr>
        <sz val="7"/>
        <color theme="1"/>
        <rFont val="Times New Roman"/>
        <family val="1"/>
      </rPr>
      <t xml:space="preserve">         </t>
    </r>
    <r>
      <rPr>
        <sz val="10"/>
        <color theme="1"/>
        <rFont val="Gotham Book"/>
      </rPr>
      <t xml:space="preserve">workers who are self-employed. </t>
    </r>
  </si>
  <si>
    <r>
      <t>·</t>
    </r>
    <r>
      <rPr>
        <sz val="7"/>
        <color theme="1"/>
        <rFont val="Times New Roman"/>
        <family val="1"/>
      </rPr>
      <t xml:space="preserve">         </t>
    </r>
    <r>
      <rPr>
        <sz val="10"/>
        <color theme="1"/>
        <rFont val="Gotham Book"/>
      </rPr>
      <t xml:space="preserve">employees of the Australian Government. </t>
    </r>
  </si>
  <si>
    <r>
      <t>·</t>
    </r>
    <r>
      <rPr>
        <sz val="7"/>
        <color theme="1"/>
        <rFont val="Times New Roman"/>
        <family val="1"/>
      </rPr>
      <t xml:space="preserve">         </t>
    </r>
    <r>
      <rPr>
        <sz val="10"/>
        <color theme="1"/>
        <rFont val="Gotham Book"/>
      </rPr>
      <t xml:space="preserve">a member of the NSW Police Force who is a contributor to the Police Superannuation Fund under the </t>
    </r>
    <r>
      <rPr>
        <sz val="10"/>
        <rFont val="Gotham Book"/>
      </rPr>
      <t>Police Regulation (Superannuation) Act 1906</t>
    </r>
  </si>
  <si>
    <t xml:space="preserve">Reported claims </t>
  </si>
  <si>
    <t>Claim types</t>
  </si>
  <si>
    <t>Psychological Injury (ies)</t>
  </si>
  <si>
    <t>The range of psychological conditions for which workers compensation may be paid, including post-traumatic stress disorder, anxiety/stress disorder, clinical depression and short term shock from exposure to disturbing circumstances.</t>
  </si>
  <si>
    <t>Return to work</t>
  </si>
  <si>
    <t>Return to work rate</t>
  </si>
  <si>
    <t>RTW rates are calculated monthly for the last 13 months up to the date of data. The cohort for each RTW measure is based on claims reported in a 12-month period, with a lag to allow for claim development (i.e., the lag for the 4-week measure is 28 days; the lag for the 13-week measure is 91 days; and the lag for the 26-week measure is 182 days).</t>
  </si>
  <si>
    <t>RTW Rate=b/a multiplied by 100</t>
  </si>
  <si>
    <t>Claims by body locations</t>
  </si>
  <si>
    <t xml:space="preserve">Bodily location of injury/ disease  </t>
  </si>
  <si>
    <t xml:space="preserve">Mechanism of incident </t>
  </si>
  <si>
    <t xml:space="preserve">The mechanism of incident is the action, exposure or event that best describes the circumstances that resulted in the most serious injury or disease. </t>
  </si>
  <si>
    <t>Mechanism of incident applies to claims entered into the insurer’s system on or after 1 July 2011 and uses the Type of Occurrence Classification System, 3rd Edition (Revision 1) Australian Safety and Compensation Council, Canberra 2008.</t>
  </si>
  <si>
    <t xml:space="preserve">Nature of injury/disease </t>
  </si>
  <si>
    <t>The nature of injury/disease classification is intended to identify the type of hurt or harm that occurred to the worker. The hurt or harm could be physical or psychological.</t>
  </si>
  <si>
    <t>Efficiency and viability</t>
  </si>
  <si>
    <t xml:space="preserve">Claim payment types  </t>
  </si>
  <si>
    <r>
      <t>D</t>
    </r>
    <r>
      <rPr>
        <b/>
        <sz val="11"/>
        <color rgb="FFFFFFFF"/>
        <rFont val="Gotham Book"/>
      </rPr>
      <t>efinition</t>
    </r>
  </si>
  <si>
    <t>Payment data</t>
  </si>
  <si>
    <t xml:space="preserve">Common Law (WID) payments </t>
  </si>
  <si>
    <r>
      <t xml:space="preserve">Lump sum payments for damages and common law legal expenses incurred by the worker or agent/insurer, pursuant to Part 5 Common Law remedies, Sections 149 to 151AD, </t>
    </r>
    <r>
      <rPr>
        <i/>
        <sz val="10"/>
        <color theme="1"/>
        <rFont val="Gotham Book"/>
      </rPr>
      <t>Workers Compensation Act</t>
    </r>
    <r>
      <rPr>
        <sz val="10"/>
        <color theme="1"/>
        <rFont val="Gotham Book"/>
      </rPr>
      <t xml:space="preserve"> </t>
    </r>
    <r>
      <rPr>
        <i/>
        <sz val="10"/>
        <color theme="1"/>
        <rFont val="Gotham Book"/>
      </rPr>
      <t>1987</t>
    </r>
    <r>
      <rPr>
        <sz val="10"/>
        <color theme="1"/>
        <rFont val="Gotham Book"/>
      </rPr>
      <t xml:space="preserve"> and Section 318H, </t>
    </r>
    <r>
      <rPr>
        <i/>
        <sz val="10"/>
        <color theme="1"/>
        <rFont val="Gotham Book"/>
      </rPr>
      <t>Workplace Injury Management and Workers Compensation Act</t>
    </r>
    <r>
      <rPr>
        <sz val="10"/>
        <color theme="1"/>
        <rFont val="Gotham Book"/>
      </rPr>
      <t xml:space="preserve"> </t>
    </r>
    <r>
      <rPr>
        <i/>
        <sz val="10"/>
        <color theme="1"/>
        <rFont val="Gotham Book"/>
      </rPr>
      <t>1998.</t>
    </r>
    <r>
      <rPr>
        <sz val="10"/>
        <color theme="1"/>
        <rFont val="Gotham Book"/>
      </rPr>
      <t xml:space="preserve"> </t>
    </r>
  </si>
  <si>
    <t>WID stands for ‘Work injury damages’ and this term is used interchangeably with ‘common law’</t>
  </si>
  <si>
    <t>Commutations</t>
  </si>
  <si>
    <r>
      <t xml:space="preserve">The actual gross amount of commutation awarded or agreed upon for the claim. This refers to compensation where a commutation of the claimant's right to compensation has been made by the insurer. The up-front lump sum payment is made to an injured worker in place of continuing weekly compensation award and future medical and hospital expenses, pursuant to Part 3, Division 9 Commutation of compensation, Sections 87D to 87K, </t>
    </r>
    <r>
      <rPr>
        <i/>
        <sz val="10"/>
        <color theme="1"/>
        <rFont val="Gotham Book"/>
      </rPr>
      <t>Workers Compensation Act 1987.</t>
    </r>
  </si>
  <si>
    <t>Funeral expenses, weekly payments for dependant children and lump sum payments paid to the dependants or estate of the deceased worker, pursuant to the Workers Compensation Act 1987 No. 70 and Workers Compensation (Dust Diseases) Act 1942.</t>
  </si>
  <si>
    <t xml:space="preserve">Investigation payments </t>
  </si>
  <si>
    <r>
      <t xml:space="preserve">Payments for insurer and worker investigation expenses, pursuant to Sections 9A, 11A and 44A, </t>
    </r>
    <r>
      <rPr>
        <i/>
        <sz val="10"/>
        <color theme="1"/>
        <rFont val="Gotham Book"/>
      </rPr>
      <t>Workers Compensation Act 1987</t>
    </r>
    <r>
      <rPr>
        <sz val="10"/>
        <color theme="1"/>
        <rFont val="Gotham Book"/>
      </rPr>
      <t xml:space="preserve"> and Sections 45A, 330, 331, 337, 339 and 376, </t>
    </r>
    <r>
      <rPr>
        <i/>
        <sz val="10"/>
        <color theme="1"/>
        <rFont val="Gotham Book"/>
      </rPr>
      <t>Workplace Injury Management and Workers Compensation Act 1998.</t>
    </r>
  </si>
  <si>
    <t xml:space="preserve">Legal payments </t>
  </si>
  <si>
    <r>
      <t xml:space="preserve">Legal expenses incurred in handling the claim and those incurred by the claimant, pursuant to Sections 25, 29, 32, 87, </t>
    </r>
    <r>
      <rPr>
        <i/>
        <sz val="10"/>
        <color theme="1"/>
        <rFont val="Gotham Book"/>
      </rPr>
      <t>Workers Compensation Act 1987</t>
    </r>
    <r>
      <rPr>
        <sz val="10"/>
        <color theme="1"/>
        <rFont val="Gotham Book"/>
      </rPr>
      <t xml:space="preserve"> and Sections 337, 338 and 339, </t>
    </r>
    <r>
      <rPr>
        <i/>
        <sz val="10"/>
        <color theme="1"/>
        <rFont val="Gotham Book"/>
      </rPr>
      <t xml:space="preserve">Workplace Injury Management and Workers Compensation Act 1998.
</t>
    </r>
    <r>
      <rPr>
        <sz val="10"/>
        <color theme="1"/>
        <rFont val="Gotham Book"/>
      </rPr>
      <t>Legal costs reported in this report exclude Independent Legal Review Service (ILARS) legal costs.</t>
    </r>
  </si>
  <si>
    <t>Payments for ambulance services, medical treatment, hospital treatment, physiotherapy treatment and chiropractic treatment.</t>
  </si>
  <si>
    <t>Payments for repair to or replacement of artificial limbs and clothing because of the workplace injury, amounts paid to any approved interpreter service for English language assistance to the claimant, transport and maintenance expenses related to travel costs incurred by the worker and shared claim payments.</t>
  </si>
  <si>
    <t xml:space="preserve">Lump sum (S66 and S67) </t>
  </si>
  <si>
    <t>Section 66 payments are lump sum payments for the permanent loss or impairment of a specified bodily function or limb, or severe facial or bodily disfigurement, including interest, pursuant to Section 66, Workers Compensation Act 1987 and as provided by the Table of Disabilities or whole person impairment (WPI) and Ready-reckoner of Benefits Payable.</t>
  </si>
  <si>
    <t xml:space="preserve">Rehabilitation payments </t>
  </si>
  <si>
    <t xml:space="preserve">Payments for a single workplace rehabilitation service, a suite of services provided to assist a worker to RTW with the same employer, a suite of services provided to assist a worker to RTW with a different employer or travel costs of the workplace rehabilitation provider in the delivery of rehabilitation services, pursuant to Sections 59, 60 and 63A, Workers Compensation Act 1987 </t>
  </si>
  <si>
    <t>Rehabilitation treatment includes the initial rehabilitation assessment, workplace assessment, advice concerning job modification, and rehabilitation counselling. Rehabilitation treatment does not include medical, hospital, physiotherapy or chiropractic treatment.</t>
  </si>
  <si>
    <t>Weekly payments paid to an injured worker for incapacity.</t>
  </si>
  <si>
    <t>Total payments by insurer types</t>
  </si>
  <si>
    <t>Standard terms</t>
  </si>
  <si>
    <t>Definitions</t>
  </si>
  <si>
    <t>Nominal Insurer</t>
  </si>
  <si>
    <t>The statutory insurer responsible for the workers compensation Insurance Fund (managed by icare NSW)</t>
  </si>
  <si>
    <t>Self-insurer</t>
  </si>
  <si>
    <t xml:space="preserve">An employer licensed to manage and administer their own workers compensation claims. </t>
  </si>
  <si>
    <t xml:space="preserve">Specialised insurer </t>
  </si>
  <si>
    <t xml:space="preserve">A corporation or body corporate licensed to operate within a particular industry under Division 3 of Part 7 of the 1987 Act. </t>
  </si>
  <si>
    <t>Government self-insurers</t>
  </si>
  <si>
    <t>Employers covered by the Government’s managed fund scheme the Treasury Managed Fund (TMF). The TMF is administered by the NSW Self Insurance Corporation (under icare NSW).</t>
  </si>
  <si>
    <t>Affordability</t>
  </si>
  <si>
    <t>Insurance affordability</t>
  </si>
  <si>
    <t>A reflection of the cost of premiums for workers compensation as a percentage of the reported NSW wages bill.</t>
  </si>
  <si>
    <t>The premium value used for the Nominal Insurer is calculated as total premium payable net of GST and levies, such as the dust disease levy and mine safety levy. The premium for self-insurers is deemed premium, calculated as wages covered multiplied by the premium rate applicable for the appropriate industry class.</t>
  </si>
  <si>
    <t>The premium for Government self-insurers (TMF) is the value of the deposit contributions made by each member agency. The premium for specialised insurers is the gross written premium, net of GST and levies, such as the dust disease levy and mine safety levy.</t>
  </si>
  <si>
    <t>Premium information is updated annually</t>
  </si>
  <si>
    <t>Customer experience and equity</t>
  </si>
  <si>
    <t xml:space="preserve">Enquiry </t>
  </si>
  <si>
    <t xml:space="preserve">Level 1 complaints </t>
  </si>
  <si>
    <t xml:space="preserve">Level 2 complaints </t>
  </si>
  <si>
    <t>A level 2 complaint is an escalation of an unresolved level 1 complaint.</t>
  </si>
  <si>
    <t>Complaint data</t>
  </si>
  <si>
    <t>Complaints themes</t>
  </si>
  <si>
    <t>The top 5 complaint themes may vary month by month.</t>
  </si>
  <si>
    <t>Case Management Practice:</t>
  </si>
  <si>
    <t>Where there is a general enquiry or complaint about insurer behaviour or conduct e.g. poor communication, or the way the claim is managed by the insurer</t>
  </si>
  <si>
    <t>Insurer conduct / behaviour</t>
  </si>
  <si>
    <t>Communication</t>
  </si>
  <si>
    <t>Clarity of insurer information.  When an insurer has made a request of a worker, and the worker doesn’t understand the request, or why the request was made</t>
  </si>
  <si>
    <t>Customer Service:</t>
  </si>
  <si>
    <t>Behaviour</t>
  </si>
  <si>
    <t>External Decision:</t>
  </si>
  <si>
    <t>Enquiry or complaint about a determination not being applied or complied with, e.g. consent orders not being paid</t>
  </si>
  <si>
    <t>WCC Determination</t>
  </si>
  <si>
    <t>Independent Medical Examination:</t>
  </si>
  <si>
    <t>Where there is an enquiry or complaint regarding IME guidelines, that is, where a worker believes the insurer is not adhering to the guidelines e.g. not being given 10 days’ notice to attend an appointment</t>
  </si>
  <si>
    <t>Guidelines</t>
  </si>
  <si>
    <t>Licensed Insurers:</t>
  </si>
  <si>
    <t>Any enquiry about how to lodge a claim</t>
  </si>
  <si>
    <t>Claims Lodgement</t>
  </si>
  <si>
    <t>Medical:</t>
  </si>
  <si>
    <t>Liability</t>
  </si>
  <si>
    <t xml:space="preserve">Medical: </t>
  </si>
  <si>
    <t>Delay in payments to the provider or reimbursement to worker</t>
  </si>
  <si>
    <t>Payments</t>
  </si>
  <si>
    <t>A worker has made a claim for medical treatment, but the request has not been responded to within legislated timeframes i.e. a decision has not been made within 21 days</t>
  </si>
  <si>
    <t>Timeframes</t>
  </si>
  <si>
    <t>Weekly payments:</t>
  </si>
  <si>
    <t>Enquiry or complaint about delays in payments to the worker or reimbursement to the employer</t>
  </si>
  <si>
    <t>Calculations</t>
  </si>
  <si>
    <t>Liability timeframes</t>
  </si>
  <si>
    <t>Dispute rate</t>
  </si>
  <si>
    <t>The number of disputes lodged (internal review, merit review, procedural review and workers compensation commission disputes) in the reporting month divided by the number of active claims as at the end of the same reporting month.</t>
  </si>
  <si>
    <t>Active claim</t>
  </si>
  <si>
    <t xml:space="preserve">An active claim is a claim that has had any payment activity in the three months as at the end of the same reporting month.  </t>
  </si>
  <si>
    <t>Internal review</t>
  </si>
  <si>
    <t>Merit review</t>
  </si>
  <si>
    <t>A merit review is undertaken by an independent decision maker at SIRA who conducts a merit review of the insurer’s work capacity decision and outlines findings and recommendations. These reviews are binding on the insurers.</t>
  </si>
  <si>
    <t>Procedural review</t>
  </si>
  <si>
    <t>A review by the Workers Compensation Independent Review Office (WIRO) can follow a merit review by SIRA and is a procedural review of the insurer’s work capacity decision.</t>
  </si>
  <si>
    <t>Workers compensation commission</t>
  </si>
  <si>
    <t>The WCC is an independent statutory tribunal that has jurisdiction to deal with a broad range of disputes. Most of the compensation dispute applications are Applications to Resolve a Dispute (Form 2), and may involve claims for more than one type of compensation benefit, including weekly payments, medical and related treatment, and permanent impairment</t>
  </si>
  <si>
    <t>Benefits paid to and for workers as a percentage of total claims expenditure</t>
  </si>
  <si>
    <t>Benefits paid directly to workers</t>
  </si>
  <si>
    <t>Includes weekly payments, common law, S66, death benefits, commutations and miscellaneous payments.</t>
  </si>
  <si>
    <t>Benefits paid for services for workers recovery and return to work</t>
  </si>
  <si>
    <t>Includes medical costs, allied health services e.g. rehabilitation payments to support claimants.</t>
  </si>
  <si>
    <t>Insurer expenses</t>
  </si>
  <si>
    <t>Includes administration and operating expenses, regulatory costs, investigations, insurer’s legal fees etc.</t>
  </si>
  <si>
    <t>Data Quality Statement</t>
  </si>
  <si>
    <t>Agency publishing the data:</t>
  </si>
  <si>
    <t>State Insurance Regulatory Authority (SIRA)</t>
  </si>
  <si>
    <t>Name of dataset or data source:</t>
  </si>
  <si>
    <t>SAS Workers Compensation claims file</t>
  </si>
  <si>
    <t>Data as at:</t>
  </si>
  <si>
    <t>Data quality rating:</t>
  </si>
  <si>
    <t>5 stars</t>
  </si>
  <si>
    <t>Data quality levels by dimension:</t>
  </si>
  <si>
    <t>Institutional environment</t>
  </si>
  <si>
    <t>MEDIUM *</t>
  </si>
  <si>
    <t>Yes</t>
  </si>
  <si>
    <t>Agency is the registered custodian of the data</t>
  </si>
  <si>
    <t>Organisation has an active Data Quality Framework in place</t>
  </si>
  <si>
    <t>No</t>
  </si>
  <si>
    <t>Quality control responsibility for this data is clearly assigned</t>
  </si>
  <si>
    <t>Data collection is authorised by law, regulation or agreement (Section 243A of the Workplace Injury Management and Workers Compensation Act 1998)</t>
  </si>
  <si>
    <t>Agency has no commercial interest or conflict of interest in the data</t>
  </si>
  <si>
    <t>Accuracy</t>
  </si>
  <si>
    <t>Data has been subject to a quality assurance process</t>
  </si>
  <si>
    <t>Data is revised and publicised if errors are identified</t>
  </si>
  <si>
    <t>The impact of any adjustments or other changes are reported</t>
  </si>
  <si>
    <t>There are no known gaps in the data. (For example: non-responses, missing records, data not collected.) OR
Gaps are identified in caveats attached to the dataset or data source.</t>
  </si>
  <si>
    <t>Any factors impacting validity are reported</t>
  </si>
  <si>
    <t>Coherence</t>
  </si>
  <si>
    <t>HIGH *</t>
  </si>
  <si>
    <t>Standard concepts, classifications and categories are used</t>
  </si>
  <si>
    <t>Elements within the data can be meaningfully compared</t>
  </si>
  <si>
    <t>This data is consistent with other data sources</t>
  </si>
  <si>
    <t>A time series is available for this data</t>
  </si>
  <si>
    <t>This data is consistent with previous releases [OR this dataset is a single collection, not part of a series]</t>
  </si>
  <si>
    <t>Interpretability</t>
  </si>
  <si>
    <t>A data dictionary is available to explain the meaning of data elements, their origin, format and relationships</t>
  </si>
  <si>
    <t>Information is available about the sources and methods of data collection (eg instruments, forms, instructions)</t>
  </si>
  <si>
    <t>Information is available to help users evaluate the accuracy of the data and any level of error</t>
  </si>
  <si>
    <t>Information is available to explain concepts, help users correctly interpret the data and understand how it can be used</t>
  </si>
  <si>
    <t>Ambiguous or technical terms are explained</t>
  </si>
  <si>
    <t>Accessibility</t>
  </si>
  <si>
    <t>Data is available on the web with an open licence</t>
  </si>
  <si>
    <t>Data is available in machine-processable, structured form</t>
  </si>
  <si>
    <t>Data is available in a non-proprietary format</t>
  </si>
  <si>
    <t>Data is described using open standards and universal resource identifiers (URIs)</t>
  </si>
  <si>
    <t>Data is linked to other data, to provide context</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</si>
  <si>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</si>
  <si>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</si>
  <si>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</si>
  <si>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</si>
  <si>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</si>
  <si>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</si>
  <si>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 xml:space="preserve"> </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</si>
  <si>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</si>
  <si>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</si>
  <si>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</si>
  <si>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</si>
  <si>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</si>
  <si>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</si>
  <si>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</si>
  <si>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</si>
  <si>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Have rates and percentages been calculated consistently throughout the data?</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</si>
  <si>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</si>
  <si>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</si>
  <si>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</si>
  <si>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</si>
  <si>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</si>
  <si>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</si>
  <si>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</si>
  <si>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</si>
  <si>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Injured workers covered by the NSW workers compensation system or the Coal Industry Act 2001 and their associated claim costs.</t>
  </si>
  <si>
    <t>What was the original purpose for collecting the data?</t>
  </si>
  <si>
    <t>To regulate the Workers Compensation System in NSW</t>
  </si>
  <si>
    <t>Who or what are excluded? Does this have any impact or cause any bias?</t>
  </si>
  <si>
    <t>Data from insurers that have ceased business but are still required to report on their claims liabilities is excluded. This may impact cost data reported.</t>
  </si>
  <si>
    <t>Reference period</t>
  </si>
  <si>
    <t>What is the period for which the data were obtained?</t>
  </si>
  <si>
    <t>Entire history 1987 to current</t>
  </si>
  <si>
    <t>Were there any exceptions to the collection/observation period (eg delays in receipt of data, changes to recording processes)</t>
  </si>
  <si>
    <t>Not applicable</t>
  </si>
  <si>
    <t>Geographic detail</t>
  </si>
  <si>
    <t>Which geographic regions are covered by the data?</t>
  </si>
  <si>
    <t>Predominantly NSW, but accident location could be anywhere in the world</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</si>
  <si>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</si>
  <si>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</si>
  <si>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</si>
  <si>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</si>
  <si>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</si>
  <si>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Original raw numbers</t>
  </si>
  <si>
    <t>Other cautions</t>
  </si>
  <si>
    <t>What does the data not represent or cover?</t>
  </si>
  <si>
    <t>Any other issue or caution that affects the use or interpretation of the data?</t>
  </si>
  <si>
    <t>Timing</t>
  </si>
  <si>
    <t>When did the data become available?</t>
  </si>
  <si>
    <t>Monthly</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</si>
  <si>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</si>
  <si>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</si>
  <si>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</si>
  <si>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</si>
  <si>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SAS Workers Compensation policy files for Nominal Insurer and Self and Specialised insurers</t>
  </si>
  <si>
    <t>4 stars</t>
  </si>
  <si>
    <t>NSW Workers compensation policies held by employers and self and specialised insurers.</t>
  </si>
  <si>
    <t>NSW</t>
  </si>
  <si>
    <t>Salesforce - Customer experience complaints and enquiries data</t>
  </si>
  <si>
    <t>Data collection is authorised by law, regulation or agreement</t>
  </si>
  <si>
    <t>LOW</t>
  </si>
  <si>
    <t>NSW Workers Compensation customer data</t>
  </si>
  <si>
    <t>To provide SIRA with information to regulate the Workers Compensation System in NSW</t>
  </si>
  <si>
    <t xml:space="preserve">No exclusions - Customer Experience provided raw data to SIRA </t>
  </si>
  <si>
    <t>January 2017 to date</t>
  </si>
  <si>
    <t>Not Applicable</t>
  </si>
  <si>
    <t>Predominantly NSW</t>
  </si>
  <si>
    <t>Complaint types reported to SIRA</t>
  </si>
  <si>
    <t>Procedure for gaining access to additional data</t>
  </si>
  <si>
    <t>Disclaimer:</t>
  </si>
  <si>
    <t>Data Disclaimer</t>
  </si>
  <si>
    <t>For more information about this dataset or data source:</t>
  </si>
  <si>
    <t>Contact:</t>
  </si>
  <si>
    <t>Insurer and Policy Analytics Team</t>
  </si>
  <si>
    <t>Email:</t>
  </si>
  <si>
    <t>Information.Analysis@sira.nsw.gov.au</t>
  </si>
  <si>
    <t>Phone:</t>
  </si>
  <si>
    <t>02 4321 KNOW(5669)</t>
  </si>
  <si>
    <t>SAS Workers Compensation policy files</t>
  </si>
  <si>
    <t>Customer experience complaints and enquiries data</t>
  </si>
  <si>
    <t>Reported claims by nature of injury - NSW System</t>
  </si>
  <si>
    <t>Reported claims by nature of injury - Nominal Insurer</t>
  </si>
  <si>
    <t>Reported claims by nature of injury - Self Insurers</t>
  </si>
  <si>
    <t>Reported claims by nature of injury - Specialised Insurers</t>
  </si>
  <si>
    <t>Reported claims by nature of injury - Government self-insurers (TMF)</t>
  </si>
  <si>
    <t>Reported claims by body locations - NSW System</t>
  </si>
  <si>
    <t>Reported claims by body locations - Nominal Insurer</t>
  </si>
  <si>
    <t>Reported claims by body locations - Self Insurers</t>
  </si>
  <si>
    <t>Reported claims by body locations - Specialised Insurers</t>
  </si>
  <si>
    <t>Reported claims by body locations - Government self-insurers (TMF)</t>
  </si>
  <si>
    <t>Reported claims by mechanism of incident - NSW System</t>
  </si>
  <si>
    <t>Reported claims by mechanism of incident - Nominal Insurer</t>
  </si>
  <si>
    <t>Reported claims by mechanism of incident - Self Insurers</t>
  </si>
  <si>
    <t>Reported claims by mechanism of incident - Specialised Insurers</t>
  </si>
  <si>
    <t>Reported claims by mechanism of incident - Government self-insurers (TMF)</t>
  </si>
  <si>
    <t>Efficiency - Claim payment types - NSW System</t>
  </si>
  <si>
    <t>Efficiency - Claim payment types - Nominal insurer</t>
  </si>
  <si>
    <t>Efficiency - Claim payment types - Self insurers</t>
  </si>
  <si>
    <t>Efficiency - Claim payment types - Specialised insurers</t>
  </si>
  <si>
    <t>Efficiency - Claim payment types - Government self-insurers (TMF)</t>
  </si>
  <si>
    <t>Complaints received by SIRA by month</t>
  </si>
  <si>
    <t>Nominal Insurer Complaints received by SIRA
 by month</t>
  </si>
  <si>
    <t>Government self-insurers (TMF) Complaints
 received by SIRA by month</t>
  </si>
  <si>
    <t>Self-Insurers Complaints received by SIRA
 by month</t>
  </si>
  <si>
    <t>Specialised Insurers (including uninsured and others) Complaints received by SIRA by month</t>
  </si>
  <si>
    <t xml:space="preserve">Where the customer is dissatisfied with the behaviour of any stakeholder involved in management of the claim, e.g. insurer or provider </t>
  </si>
  <si>
    <t>Process/communication to determine liability including any reference to reasonably necessary treatment and s59A entitlement periods e.g. medical entitlements have not been approved and the worker believes they have not received the relevant communication</t>
  </si>
  <si>
    <t>Enquiry or complaint about the calculation of pre-injury average weekly earnings e.g. the worker not receiving correspondence detailing the calculation.  Enquiry or complaint from exempt workers about their current weekly wage rate or average weekly earnings</t>
  </si>
  <si>
    <t>Enquiry or complaint about the relevant timeframes to determine liability, e.g. when a worker has lodged a claim form, but a decision has not been made within 21 days</t>
  </si>
  <si>
    <t>b. Total number of claimants back at work in 28 days (based on work status codes 1, 2, 3 &amp; 4) with any capacity</t>
  </si>
  <si>
    <t>h. Total number of claimant back at work in 182 days (based on work status codes 1, 2, 3 &amp; 4) with any capacity</t>
  </si>
  <si>
    <t>The Return to work (RTW) rate is the percentage of workers who have been off work as a result of their employment-related injury/disease and have returned to work at different points in time from the date the claim was reported (i.e. 4, 13 and 26 weeks for the SIRA Stats report).</t>
  </si>
  <si>
    <t>b. Total number of claimant back at work in 28 days (based on work status codes 1,2,3 &amp; 4) with any capacity</t>
  </si>
  <si>
    <t>e. Total number of claimant back at work in 91 days (based on work status codes 1,2,3 &amp; 4) with any capacity</t>
  </si>
  <si>
    <t>Top 5 Level 1 Complaints: issues and drivers</t>
  </si>
  <si>
    <t>Disputes:Liability</t>
  </si>
  <si>
    <t>Weekly Payments: Provisional Liability Timeframes</t>
  </si>
  <si>
    <t>Workplace Injury Management: Suitable Employment</t>
  </si>
  <si>
    <t>Top 5 Level 2 complaints: issues and drivers</t>
  </si>
  <si>
    <t>Medical Practitioner - Treating Specialist - Fees/Billing</t>
  </si>
  <si>
    <t>Weekly Payments : Provisional Liability - Timeframes</t>
  </si>
  <si>
    <t xml:space="preserve">TOTAL </t>
  </si>
  <si>
    <t>Merit reviews finalised</t>
  </si>
  <si>
    <t># of disputes finalised</t>
  </si>
  <si>
    <t>Median # of days taken to resolve</t>
  </si>
  <si>
    <t>Finalised merit reviews by outcomes: NSW System</t>
  </si>
  <si>
    <t xml:space="preserve">Same outcome for worker </t>
  </si>
  <si>
    <t xml:space="preserve">Better outcome for worker </t>
  </si>
  <si>
    <t xml:space="preserve">Adverse outcome for  worker </t>
  </si>
  <si>
    <t>Matters received</t>
  </si>
  <si>
    <t>Matters finalised</t>
  </si>
  <si>
    <t>Application to resolve a dispute (form 2/form 2D)</t>
  </si>
  <si>
    <t>Application for expedited assessment (form 1)</t>
  </si>
  <si>
    <t>Application for mediation (form 11C)</t>
  </si>
  <si>
    <t>Medical appeal (form 10)</t>
  </si>
  <si>
    <t>Arbitral appeal (form 9)</t>
  </si>
  <si>
    <t>Workplace injury management dispute (form 6)</t>
  </si>
  <si>
    <t>Registration of commutation (form 5A)</t>
  </si>
  <si>
    <t>Application for assessment of costs (form 15)</t>
  </si>
  <si>
    <t>Application to strike out a pre-filing statement (form 11E)</t>
  </si>
  <si>
    <t>Workers Compensation Commission</t>
  </si>
  <si>
    <t>Finalised internal reviews by outcomes: NSW System</t>
  </si>
  <si>
    <t>Internal reviews finalised</t>
  </si>
  <si>
    <t>Search NSW.gov.au, the OpenGov NSW (www.opengov.nsw.gov.au), SafeWork NSW (www.safework.nsw.gov.au) and State Insurance Regulatory Authority (www.sira.nsw.gov.au) websites for any information you may require.
If you cannot find the information you require, then complete the external data request form and email to the DFSI Ministerial team at gipa@finance.nsw.gov.au or phone 13 10 50.</t>
  </si>
  <si>
    <t>All claims excluding administration error claims, claims closed with zero gross incurred cost, claims shared between two or more workers compensation agents/insurers and agent/insurer is not responsible for the management of the claims, and claims with payments only for recoveries, vocational programs or invalid payment classification numbers.
Claims with date entered into the insurer system in the reporting month and previous 12 months.</t>
  </si>
  <si>
    <t>Claims reported in the reporting month, classified as either 'psychological injuries' for mental disorder claims or 'all non-psychological injuries' for all other claims</t>
  </si>
  <si>
    <t>The bodily location of injury/disease classification is intended to identify the part of the body affected by the most serious injury or disease. Only 1-digit bodily location of injury is used.</t>
  </si>
  <si>
    <t>Payments made are based on the transaction date.  Payments with payment date within the reporting period.</t>
  </si>
  <si>
    <t>An enquiry is defined as a customer call regarding information or advice that is general in nature.
The number of enquiries received in the reporting period.</t>
  </si>
  <si>
    <t>Is derived verbatim from reports from customers.  Whilst some data cleansing processes are undertaken by SIRA the reporting is verbatim from customers and may from time to time reference an incorrect insurer and/or insurer type. 
The number of complaints received in the reporting period.</t>
  </si>
  <si>
    <t xml:space="preserve">A level 1 complaint is defined as a complaint received by frontline staff where an insurer is notified (via email) by the Customer Advisory Service on behalf of the complainant. 
</t>
  </si>
  <si>
    <t>Complaints received in the reporting period, split by complaint type</t>
  </si>
  <si>
    <t>Disputes lodged/finalised</t>
  </si>
  <si>
    <t>Disputes lodged/finalised in the reporting period</t>
  </si>
  <si>
    <t xml:space="preserve">Timeframe defined under legislation </t>
  </si>
  <si>
    <t>An internal review is a review of the work capacity decision by someone within the insurer other than the person who made the decision. The source of information for the number of internal reviews is the insurers’ submission data to SIRA.</t>
  </si>
  <si>
    <t>NP</t>
  </si>
  <si>
    <t>Medical Practitioner - Treating Specialist:Fees/Billing</t>
  </si>
  <si>
    <t>Month</t>
  </si>
  <si>
    <t>May-17</t>
  </si>
  <si>
    <t>Jun-17</t>
  </si>
  <si>
    <t>Jul-17</t>
  </si>
  <si>
    <t>Aug-17</t>
  </si>
  <si>
    <t>Sep-17</t>
  </si>
  <si>
    <t>Oct-17</t>
  </si>
  <si>
    <t>Nov-17</t>
  </si>
  <si>
    <t>Dec-17</t>
  </si>
  <si>
    <t>Jan-18</t>
  </si>
  <si>
    <t>Feb-18</t>
  </si>
  <si>
    <t>Mar-18</t>
  </si>
  <si>
    <t>Apr-18</t>
  </si>
  <si>
    <t>May-18</t>
  </si>
  <si>
    <t>Mechanism of incident</t>
  </si>
  <si>
    <t># of enquiries received</t>
  </si>
  <si>
    <t>Issues and drivers</t>
  </si>
  <si>
    <t>Jun-18</t>
  </si>
  <si>
    <t>Dispute types</t>
  </si>
  <si>
    <t>Financial year</t>
  </si>
  <si>
    <t>Risk based regulatory activities</t>
  </si>
  <si>
    <t>Compliance promotion and assurance</t>
  </si>
  <si>
    <t>Escalated enforcement and fraud cases</t>
  </si>
  <si>
    <t>Penalties and prosecutions</t>
  </si>
  <si>
    <t xml:space="preserve">Average time to resolution </t>
  </si>
  <si>
    <t>Application to resolve a dispute (form 2/form 2D) without appeal</t>
  </si>
  <si>
    <t xml:space="preserve">The data presented in this report are derived from data and annual declarations provided to SIRA from NSW workers compensation insurers, independent survey data and data provided by Safe Work Australia, the Workers Compensation Commission and the Workers Compensation Independent Review Office. 
Throughout the report the best and most current data available has been included and the graphs labelled to indicate the currency of the data provided and used in the measures. 
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The premium value used for the Nominal Insurer in this report is calculated as total premium payable net of GST and levies, such as the dust disease levy and mine safety levy.  Premium for self-insurers is deemed premium, calculated as wages covered multiplied by the premium rate applicable for the appropriate industry class. Premium for Government self-insurers (TMF) is the value of the deposit contributions made by each member agency. Premium for specialised insurers is the gross written premium, net of GST and levies, such as the dust disease levy and mine safety levy. 
Insurers regularly update claims data based on the progression of a claim.  This may result in changing claim details month on month. An insurer data error was identified, which has been rectified. Corrected data will be available from next quarter data.                                                                     
</t>
  </si>
  <si>
    <t>-</t>
  </si>
  <si>
    <t>Return to work (RTW) by industry (June-18)</t>
  </si>
  <si>
    <t>Note: For June 2018 RTW calculation,</t>
  </si>
  <si>
    <t>a. Total number of time lost claimants for 4 week cohort i.e. Claims reported from June 2017 to May 2018</t>
  </si>
  <si>
    <t>d. Total number of time lost claimants for 13 week cohort i.e. Claims reported from April 2017 to March 2018</t>
  </si>
  <si>
    <t>g. Total number of time lost claimants for 26 week cohort i.e. Claims reported from January 2017 to December 2017</t>
  </si>
  <si>
    <t>* SIRA is currently working with the industry to improve the quality of the data including the work capacity decision data.</t>
  </si>
  <si>
    <t>Insurers (Internal review) *</t>
  </si>
  <si>
    <t>July-17 till June-18</t>
  </si>
  <si>
    <t>July-17 till Jun-18</t>
  </si>
  <si>
    <t>Active claims by insurer types</t>
  </si>
  <si>
    <t>Compliance and Enforcement</t>
  </si>
  <si>
    <t>The count of individual cases within the reporting period that SIRA has undertaken a compliance assurance activity. These include proactive compliance assurance activities and assessments of referred cases of alleged non-compliance.</t>
  </si>
  <si>
    <t>- Employers (Site visits)</t>
  </si>
  <si>
    <t>- Insurers (Audits)</t>
  </si>
  <si>
    <t>- Providers (Audits)</t>
  </si>
  <si>
    <t>- Non compliance referrals (compliant escalations and referrals)</t>
  </si>
  <si>
    <t>Escalated enforcement and fraud</t>
  </si>
  <si>
    <t>The count of individual cases within the reporting period that SIRA has undertaken an assessment or investigation of alleged fraud or escalated matters consideration for an enforcement response.</t>
  </si>
  <si>
    <t>SIRA enforcement actions undertaken with the reporting period, including the issuing of infringement notices, recoveries of avoided premiums and prosecutions.</t>
  </si>
  <si>
    <t>Notifications actioned within 7 days</t>
  </si>
  <si>
    <t>Calculation method for 4-week measure for June 2018 is given below as an example:</t>
  </si>
  <si>
    <t>a. Total number of time lost claimants = Claims reported from June  2017 to May 2018</t>
  </si>
  <si>
    <t>Jul-17 to Jun-18</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</si>
  <si>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
Please note, this data was correct at the time in which it was extracted, however may change due to the progression of data and the application of regular data quality reviews. 
There are several areas where SIRA is actively working on the methodologies and data sets with the view to improving the measures and the capability to monitor the system.
SIRA identified data quality issues with the completeness of the work status code data submitted by the Nominal Insurer (NI).  This impacts the quality of the Return to Work data.  SIRA determined this needed to be swiftly corrected and instructed the NI to improve the quality of this data.  The NI has advised this will be rectified by the October data submission.</t>
  </si>
  <si>
    <t xml:space="preserve">These tables have been prepared to support the State Insurance Regulatory Authority (SIRA) workers compensation monthly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</si>
</sst>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Gotham Book"/>
    </font>
    <font>
      <sz val="11"/>
      <color theme="1"/>
      <name val="Gotham Book"/>
    </font>
    <font>
      <sz val="11"/>
      <color theme="0"/>
      <name val="Gotham Book"/>
    </font>
    <font>
      <b/>
      <sz val="11"/>
      <color theme="1"/>
      <name val="Gotham Book"/>
    </font>
    <font>
      <sz val="11"/>
      <name val="Gotham Book"/>
    </font>
    <font>
      <b/>
      <sz val="12"/>
      <color theme="0"/>
      <name val="Gotham Book"/>
    </font>
    <font>
      <b/>
      <sz val="36"/>
      <color rgb="FF7030A0"/>
      <name val="Calibri"/>
      <family val="2"/>
      <scheme val="minor"/>
    </font>
    <font>
      <sz val="16"/>
      <color theme="1"/>
      <name val="Calibri"/>
      <family val="2"/>
      <scheme val="minor"/>
    </font>
    <font>
      <b/>
      <sz val="18"/>
      <color rgb="FF7030A0"/>
      <name val="Calibri"/>
      <family val="2"/>
      <scheme val="minor"/>
    </font>
    <font>
      <sz val="10"/>
      <color theme="1"/>
      <name val="Gotham Book"/>
    </font>
    <font>
      <b/>
      <sz val="9"/>
      <color theme="0"/>
      <name val="Gotham Book"/>
    </font>
    <font>
      <sz val="9"/>
      <color theme="1"/>
      <name val="Calibri"/>
      <family val="2"/>
      <scheme val="minor"/>
    </font>
    <font>
      <sz val="18"/>
      <color rgb="FF000000"/>
      <name val="Clarendon Lt BT"/>
      <family val="1"/>
    </font>
    <font>
      <b/>
      <sz val="12"/>
      <color theme="1"/>
      <name val="Gotham Book"/>
    </font>
    <font>
      <b/>
      <sz val="10"/>
      <color rgb="FFFFFFFF"/>
      <name val="Gotham Book"/>
    </font>
    <font>
      <i/>
      <sz val="10"/>
      <color theme="1"/>
      <name val="Gotham Book"/>
    </font>
    <font>
      <sz val="10"/>
      <color theme="1"/>
      <name val="Symbol"/>
      <family val="1"/>
      <charset val="2"/>
    </font>
    <font>
      <sz val="7"/>
      <color theme="1"/>
      <name val="Times New Roman"/>
      <family val="1"/>
    </font>
    <font>
      <sz val="10"/>
      <name val="Gotham Book"/>
    </font>
    <font>
      <b/>
      <sz val="1"/>
      <color theme="1"/>
      <name val="Gotham Book"/>
    </font>
    <font>
      <b/>
      <sz val="11"/>
      <color rgb="FFFFFFFF"/>
      <name val="Gotham Book"/>
    </font>
    <font>
      <sz val="4"/>
      <color theme="1"/>
      <name val="Gotham Book"/>
    </font>
    <font>
      <sz val="10"/>
      <color rgb="FF000000"/>
      <name val="Gotham Book"/>
    </font>
    <font>
      <b/>
      <sz val="5"/>
      <color rgb="FF4F758B"/>
      <name val="Gotham Book"/>
    </font>
    <font>
      <sz val="1"/>
      <color theme="1"/>
      <name val="Gotham Book"/>
    </font>
    <font>
      <b/>
      <sz val="4"/>
      <color rgb="FF4F758B"/>
      <name val="Gotham Book"/>
    </font>
    <font>
      <b/>
      <sz val="5"/>
      <color theme="1"/>
      <name val="Gotham Book"/>
    </font>
    <font>
      <sz val="2"/>
      <color theme="1"/>
      <name val="Gotham Book"/>
    </font>
    <font>
      <b/>
      <sz val="16"/>
      <name val="Gotham Book"/>
    </font>
    <font>
      <sz val="11"/>
      <color indexed="8"/>
      <name val="Calibri"/>
      <family val="2"/>
    </font>
    <font>
      <sz val="11"/>
      <color theme="0"/>
      <name val="Gotham Medium"/>
    </font>
    <font>
      <sz val="11"/>
      <name val="Gotham Medium"/>
    </font>
    <font>
      <sz val="11"/>
      <color indexed="8"/>
      <name val="Gotham Book"/>
    </font>
    <font>
      <u/>
      <sz val="11"/>
      <color theme="10"/>
      <name val="Calibri"/>
      <family val="2"/>
      <scheme val="minor"/>
    </font>
    <font>
      <sz val="24"/>
      <color rgb="FF614B79"/>
      <name val="Clarendon Lt BT"/>
      <family val="1"/>
    </font>
    <font>
      <b/>
      <sz val="14"/>
      <color rgb="FF614B79"/>
      <name val="Gotham Book"/>
    </font>
    <font>
      <u/>
      <sz val="11"/>
      <color theme="10"/>
      <name val="Gotham Book"/>
    </font>
    <font>
      <sz val="11"/>
      <color theme="0"/>
      <name val="Calibri"/>
      <family val="2"/>
      <scheme val="minor"/>
    </font>
    <font>
      <b/>
      <sz val="10"/>
      <color theme="0"/>
      <name val="Gotham Book"/>
    </font>
    <font>
      <sz val="11"/>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A5A5A5"/>
      </patternFill>
    </fill>
    <fill>
      <patternFill patternType="solid">
        <fgColor rgb="FF614B79"/>
      </patternFill>
    </fill>
    <fill>
      <patternFill patternType="solid">
        <fgColor rgb="FF614B79"/>
        <bgColor theme="4" tint="0.79998168889431442"/>
      </patternFill>
    </fill>
    <fill>
      <patternFill patternType="solid">
        <fgColor rgb="FFDBE5F1"/>
        <bgColor indexed="64"/>
      </patternFill>
    </fill>
    <fill>
      <patternFill patternType="solid">
        <fgColor rgb="FF614B79"/>
        <bgColor indexed="64"/>
      </patternFill>
    </fill>
    <fill>
      <patternFill patternType="solid">
        <fgColor theme="0"/>
        <bgColor indexed="64"/>
      </patternFill>
    </fill>
    <fill>
      <patternFill patternType="solid">
        <fgColor rgb="FFB7C9D3"/>
        <bgColor indexed="64"/>
      </patternFill>
    </fill>
    <fill>
      <patternFill patternType="solid">
        <fgColor rgb="FF00A3E0"/>
        <bgColor indexed="64"/>
      </patternFill>
    </fill>
    <fill>
      <patternFill patternType="solid">
        <fgColor rgb="FFBAC9D3"/>
        <bgColor indexed="64"/>
      </patternFill>
    </fill>
  </fills>
  <borders count="56">
    <border>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medium">
        <color indexed="64"/>
      </left>
      <right/>
      <top style="medium">
        <color indexed="64"/>
      </top>
      <bottom/>
      <diagonal/>
    </border>
    <border>
      <left style="medium">
        <color indexed="64"/>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rgb="FFDBE5F1"/>
      </bottom>
      <diagonal/>
    </border>
    <border>
      <left style="medium">
        <color theme="0"/>
      </left>
      <right style="medium">
        <color theme="0"/>
      </right>
      <top/>
      <bottom style="medium">
        <color theme="0"/>
      </bottom>
      <diagonal/>
    </border>
    <border>
      <left style="medium">
        <color theme="0"/>
      </left>
      <right style="medium">
        <color theme="0"/>
      </right>
      <top style="thin">
        <color rgb="FFDBE5F1"/>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diagonal/>
    </border>
    <border>
      <left/>
      <right style="thin">
        <color theme="0"/>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hair">
        <color indexed="64"/>
      </left>
      <right style="thin">
        <color indexed="64"/>
      </right>
      <top style="thin">
        <color indexed="64"/>
      </top>
      <bottom/>
      <diagonal/>
    </border>
    <border>
      <left style="thin">
        <color indexed="64"/>
      </left>
      <right/>
      <top style="thin">
        <color theme="0"/>
      </top>
      <bottom style="thin">
        <color theme="0"/>
      </bottom>
      <diagonal/>
    </border>
    <border>
      <left style="thin">
        <color indexed="64"/>
      </left>
      <right style="thin">
        <color theme="0"/>
      </right>
      <top style="thin">
        <color theme="0"/>
      </top>
      <bottom/>
      <diagonal/>
    </border>
    <border>
      <left style="thin">
        <color indexed="64"/>
      </left>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3" borderId="1" applyNumberFormat="0" applyAlignment="0" applyProtection="0"/>
    <xf numFmtId="44" fontId="1" fillId="0" borderId="0" applyFont="0" applyFill="0" applyBorder="0" applyAlignment="0" applyProtection="0"/>
    <xf numFmtId="0" fontId="33" fillId="0" borderId="0"/>
    <xf numFmtId="0" fontId="37" fillId="0" borderId="0" applyNumberFormat="0" applyFill="0" applyBorder="0" applyAlignment="0" applyProtection="0"/>
    <xf numFmtId="0" fontId="33" fillId="0" borderId="0"/>
  </cellStyleXfs>
  <cellXfs count="277">
    <xf numFmtId="0" fontId="0" fillId="0" borderId="0" xfId="0"/>
    <xf numFmtId="0" fontId="0" fillId="0" borderId="0" xfId="0" applyAlignment="1">
      <alignment wrapText="1"/>
    </xf>
    <xf numFmtId="0" fontId="0" fillId="2" borderId="0" xfId="0" applyNumberFormat="1" applyFont="1" applyFill="1" applyBorder="1" applyAlignment="1" applyProtection="1"/>
    <xf numFmtId="0" fontId="4" fillId="5" borderId="2" xfId="0" applyFont="1" applyFill="1" applyBorder="1" applyAlignment="1">
      <alignment wrapText="1"/>
    </xf>
    <xf numFmtId="164" fontId="5" fillId="6" borderId="2" xfId="2" applyNumberFormat="1" applyFont="1" applyFill="1" applyBorder="1"/>
    <xf numFmtId="0" fontId="4" fillId="7" borderId="2" xfId="0" applyFont="1" applyFill="1" applyBorder="1" applyAlignment="1">
      <alignment wrapText="1"/>
    </xf>
    <xf numFmtId="0" fontId="4" fillId="7" borderId="2" xfId="0" applyFont="1" applyFill="1" applyBorder="1"/>
    <xf numFmtId="0" fontId="0" fillId="0" borderId="0" xfId="0" applyAlignment="1"/>
    <xf numFmtId="0" fontId="3" fillId="2" borderId="0" xfId="0" applyNumberFormat="1" applyFont="1" applyFill="1" applyBorder="1" applyAlignment="1" applyProtection="1"/>
    <xf numFmtId="17" fontId="4" fillId="7" borderId="2" xfId="0" applyNumberFormat="1" applyFont="1" applyFill="1" applyBorder="1" applyAlignment="1" applyProtection="1">
      <alignment horizontal="center" wrapText="1"/>
    </xf>
    <xf numFmtId="9" fontId="0" fillId="0" borderId="0" xfId="1" applyFont="1"/>
    <xf numFmtId="9" fontId="5" fillId="6" borderId="2" xfId="1" applyFont="1" applyFill="1" applyBorder="1"/>
    <xf numFmtId="164" fontId="0" fillId="0" borderId="0" xfId="0" applyNumberFormat="1"/>
    <xf numFmtId="165" fontId="0" fillId="0" borderId="0" xfId="1" applyNumberFormat="1" applyFont="1"/>
    <xf numFmtId="164" fontId="5" fillId="6" borderId="9" xfId="2" applyNumberFormat="1" applyFont="1" applyFill="1" applyBorder="1"/>
    <xf numFmtId="0" fontId="0" fillId="8" borderId="0" xfId="0" applyFill="1" applyBorder="1"/>
    <xf numFmtId="49" fontId="11" fillId="8" borderId="0" xfId="0" applyNumberFormat="1" applyFont="1" applyFill="1" applyBorder="1"/>
    <xf numFmtId="0" fontId="12" fillId="8" borderId="0" xfId="0" applyFont="1" applyFill="1" applyBorder="1" applyAlignment="1"/>
    <xf numFmtId="0" fontId="13" fillId="8" borderId="0" xfId="0" applyFont="1" applyFill="1" applyBorder="1"/>
    <xf numFmtId="0" fontId="13" fillId="8" borderId="0" xfId="0" quotePrefix="1" applyFont="1" applyFill="1" applyBorder="1" applyAlignment="1">
      <alignment vertical="top"/>
    </xf>
    <xf numFmtId="0" fontId="13" fillId="8" borderId="0" xfId="0" quotePrefix="1" applyFont="1" applyFill="1" applyBorder="1" applyAlignment="1">
      <alignment horizontal="left" vertical="center"/>
    </xf>
    <xf numFmtId="0" fontId="15" fillId="0" borderId="0" xfId="0" applyFont="1" applyAlignment="1"/>
    <xf numFmtId="0" fontId="16" fillId="0" borderId="0" xfId="0" applyFont="1" applyAlignment="1">
      <alignment vertical="center"/>
    </xf>
    <xf numFmtId="0" fontId="17"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166" fontId="5" fillId="6" borderId="2" xfId="4" applyNumberFormat="1" applyFont="1" applyFill="1" applyBorder="1"/>
    <xf numFmtId="0" fontId="32" fillId="8" borderId="0" xfId="0" applyNumberFormat="1" applyFont="1" applyFill="1" applyBorder="1" applyAlignment="1" applyProtection="1">
      <alignment horizontal="left" vertical="top"/>
    </xf>
    <xf numFmtId="0" fontId="11" fillId="8" borderId="0" xfId="0" applyFont="1" applyFill="1" applyAlignment="1">
      <alignment vertical="top"/>
    </xf>
    <xf numFmtId="0" fontId="0" fillId="8" borderId="0" xfId="0" applyFill="1"/>
    <xf numFmtId="0" fontId="0" fillId="8" borderId="0" xfId="0" applyFill="1" applyAlignment="1"/>
    <xf numFmtId="0" fontId="0" fillId="8" borderId="0" xfId="0" applyFill="1" applyAlignment="1">
      <alignment vertical="center"/>
    </xf>
    <xf numFmtId="0" fontId="0" fillId="8" borderId="0" xfId="0" applyFill="1" applyAlignment="1">
      <alignment vertical="top"/>
    </xf>
    <xf numFmtId="0" fontId="38" fillId="0" borderId="0" xfId="0" applyFont="1" applyAlignment="1">
      <alignment vertical="center"/>
    </xf>
    <xf numFmtId="0" fontId="39" fillId="0" borderId="0" xfId="0" applyFont="1" applyAlignment="1">
      <alignment vertical="center"/>
    </xf>
    <xf numFmtId="0" fontId="0" fillId="0" borderId="0" xfId="0" applyBorder="1"/>
    <xf numFmtId="0" fontId="38" fillId="8" borderId="0" xfId="0" applyFont="1" applyFill="1" applyBorder="1" applyAlignment="1">
      <alignment vertical="center"/>
    </xf>
    <xf numFmtId="0" fontId="8" fillId="6" borderId="13" xfId="5" applyNumberFormat="1" applyFont="1" applyFill="1" applyBorder="1" applyAlignment="1" applyProtection="1">
      <alignment horizontal="left" vertical="top" wrapText="1"/>
    </xf>
    <xf numFmtId="0" fontId="36" fillId="6" borderId="13" xfId="7" applyNumberFormat="1" applyFont="1" applyFill="1" applyBorder="1" applyAlignment="1" applyProtection="1">
      <alignment horizontal="left" vertical="top" wrapText="1"/>
    </xf>
    <xf numFmtId="0" fontId="0" fillId="0" borderId="13" xfId="0" applyBorder="1"/>
    <xf numFmtId="0" fontId="40" fillId="6" borderId="13" xfId="6" applyNumberFormat="1" applyFont="1" applyFill="1" applyBorder="1" applyAlignment="1" applyProtection="1">
      <alignment horizontal="left" vertical="top" wrapText="1"/>
    </xf>
    <xf numFmtId="0" fontId="36" fillId="8" borderId="3" xfId="5" applyNumberFormat="1" applyFont="1" applyFill="1" applyBorder="1" applyAlignment="1" applyProtection="1">
      <alignment vertical="top"/>
    </xf>
    <xf numFmtId="0" fontId="8" fillId="9" borderId="13" xfId="0"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wrapText="1"/>
    </xf>
    <xf numFmtId="0" fontId="8" fillId="9" borderId="13" xfId="0" applyNumberFormat="1" applyFont="1" applyFill="1" applyBorder="1" applyAlignment="1" applyProtection="1">
      <alignment horizontal="left" vertical="center"/>
    </xf>
    <xf numFmtId="14" fontId="8" fillId="9" borderId="13" xfId="5" applyNumberFormat="1" applyFont="1" applyFill="1" applyBorder="1" applyAlignment="1" applyProtection="1">
      <alignment horizontal="left" wrapText="1"/>
    </xf>
    <xf numFmtId="0" fontId="5" fillId="8" borderId="13" xfId="0" applyNumberFormat="1" applyFont="1" applyFill="1" applyBorder="1" applyAlignment="1" applyProtection="1"/>
    <xf numFmtId="0" fontId="35" fillId="9" borderId="13" xfId="5"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vertical="top" wrapText="1"/>
    </xf>
    <xf numFmtId="0" fontId="8" fillId="9" borderId="13" xfId="5" applyNumberFormat="1" applyFont="1" applyFill="1" applyBorder="1" applyAlignment="1" applyProtection="1">
      <alignment horizontal="left" vertical="center"/>
    </xf>
    <xf numFmtId="0" fontId="36" fillId="8" borderId="13" xfId="5" applyNumberFormat="1" applyFont="1" applyFill="1" applyBorder="1" applyAlignment="1" applyProtection="1"/>
    <xf numFmtId="0" fontId="35" fillId="9" borderId="13" xfId="5" applyNumberFormat="1" applyFont="1" applyFill="1" applyBorder="1" applyAlignment="1" applyProtection="1">
      <alignment horizontal="left" vertical="top" wrapText="1"/>
    </xf>
    <xf numFmtId="0" fontId="0" fillId="8" borderId="13" xfId="0" applyFill="1" applyBorder="1"/>
    <xf numFmtId="0" fontId="35" fillId="11" borderId="13" xfId="5" applyNumberFormat="1" applyFont="1" applyFill="1" applyBorder="1" applyAlignment="1" applyProtection="1">
      <alignment horizontal="left" vertical="center" wrapText="1"/>
    </xf>
    <xf numFmtId="0" fontId="8" fillId="11" borderId="13" xfId="5" applyNumberFormat="1" applyFont="1" applyFill="1" applyBorder="1" applyAlignment="1" applyProtection="1">
      <alignment horizontal="left" vertical="center" wrapText="1"/>
    </xf>
    <xf numFmtId="0" fontId="8" fillId="11" borderId="13" xfId="5" applyNumberFormat="1" applyFont="1" applyFill="1" applyBorder="1" applyAlignment="1" applyProtection="1">
      <alignment horizontal="left" vertical="top" wrapText="1"/>
    </xf>
    <xf numFmtId="0" fontId="36" fillId="8" borderId="13" xfId="5" applyNumberFormat="1" applyFont="1" applyFill="1" applyBorder="1" applyAlignment="1" applyProtection="1">
      <alignment vertical="top"/>
    </xf>
    <xf numFmtId="0" fontId="8" fillId="8" borderId="13" xfId="5" applyNumberFormat="1" applyFont="1" applyFill="1" applyBorder="1" applyAlignment="1" applyProtection="1">
      <alignment vertical="top"/>
    </xf>
    <xf numFmtId="0" fontId="18" fillId="7" borderId="13" xfId="0" applyFont="1" applyFill="1" applyBorder="1" applyAlignment="1">
      <alignment vertical="center"/>
    </xf>
    <xf numFmtId="0" fontId="20" fillId="6" borderId="13" xfId="0" applyFont="1" applyFill="1" applyBorder="1" applyAlignment="1">
      <alignment horizontal="left" vertical="center" wrapText="1" indent="2"/>
    </xf>
    <xf numFmtId="0" fontId="24" fillId="7" borderId="13" xfId="0" applyFont="1" applyFill="1" applyBorder="1" applyAlignment="1">
      <alignment vertical="center" wrapText="1"/>
    </xf>
    <xf numFmtId="0" fontId="26" fillId="0" borderId="13" xfId="0" applyFont="1" applyBorder="1" applyAlignment="1">
      <alignment vertical="center" wrapText="1"/>
    </xf>
    <xf numFmtId="10" fontId="5" fillId="6" borderId="2" xfId="2" applyNumberFormat="1" applyFont="1" applyFill="1" applyBorder="1"/>
    <xf numFmtId="0" fontId="13" fillId="6" borderId="15" xfId="0" applyFont="1" applyFill="1" applyBorder="1" applyAlignment="1">
      <alignment vertical="center" wrapText="1"/>
    </xf>
    <xf numFmtId="0" fontId="13" fillId="6" borderId="14" xfId="0" applyFont="1" applyFill="1" applyBorder="1" applyAlignment="1">
      <alignment vertical="center" wrapText="1"/>
    </xf>
    <xf numFmtId="0" fontId="13" fillId="6" borderId="17" xfId="0" applyFont="1" applyFill="1" applyBorder="1" applyAlignment="1">
      <alignment vertical="center" wrapText="1"/>
    </xf>
    <xf numFmtId="0" fontId="13" fillId="6" borderId="16" xfId="0" applyFont="1" applyFill="1" applyBorder="1" applyAlignment="1">
      <alignment vertical="center" wrapText="1"/>
    </xf>
    <xf numFmtId="0" fontId="13" fillId="6" borderId="18" xfId="0" applyFont="1" applyFill="1" applyBorder="1" applyAlignment="1">
      <alignment vertical="center" wrapText="1"/>
    </xf>
    <xf numFmtId="164" fontId="0" fillId="2" borderId="0" xfId="0" applyNumberFormat="1" applyFont="1" applyFill="1" applyBorder="1" applyAlignment="1" applyProtection="1"/>
    <xf numFmtId="0" fontId="22" fillId="0" borderId="13" xfId="0" applyFont="1" applyBorder="1" applyAlignment="1">
      <alignment vertical="center" wrapText="1"/>
    </xf>
    <xf numFmtId="164" fontId="5" fillId="6" borderId="0" xfId="2" applyNumberFormat="1" applyFont="1" applyFill="1" applyBorder="1"/>
    <xf numFmtId="0" fontId="4" fillId="7" borderId="19" xfId="0" applyFont="1" applyFill="1" applyBorder="1" applyAlignment="1">
      <alignment wrapText="1"/>
    </xf>
    <xf numFmtId="0" fontId="4" fillId="7" borderId="20" xfId="0" applyFont="1" applyFill="1" applyBorder="1" applyAlignment="1">
      <alignment wrapText="1"/>
    </xf>
    <xf numFmtId="0" fontId="4" fillId="7" borderId="0" xfId="0" applyFont="1" applyFill="1" applyBorder="1" applyAlignment="1">
      <alignment wrapText="1"/>
    </xf>
    <xf numFmtId="164" fontId="7" fillId="6" borderId="2" xfId="2" applyNumberFormat="1" applyFont="1" applyFill="1" applyBorder="1"/>
    <xf numFmtId="164" fontId="5" fillId="6" borderId="2" xfId="2" applyNumberFormat="1" applyFont="1" applyFill="1" applyBorder="1" applyAlignment="1">
      <alignment horizontal="right"/>
    </xf>
    <xf numFmtId="164" fontId="0" fillId="8" borderId="0" xfId="0" applyNumberFormat="1" applyFill="1"/>
    <xf numFmtId="0" fontId="4" fillId="7" borderId="11" xfId="3" applyFont="1" applyFill="1" applyBorder="1"/>
    <xf numFmtId="0" fontId="4" fillId="7" borderId="21" xfId="3" applyFont="1" applyFill="1" applyBorder="1" applyAlignment="1">
      <alignment wrapText="1"/>
    </xf>
    <xf numFmtId="0" fontId="4" fillId="7" borderId="24" xfId="3" applyFont="1" applyFill="1" applyBorder="1" applyAlignment="1">
      <alignment wrapText="1"/>
    </xf>
    <xf numFmtId="0" fontId="4" fillId="7" borderId="25" xfId="3" applyFont="1" applyFill="1" applyBorder="1" applyAlignment="1">
      <alignment wrapText="1"/>
    </xf>
    <xf numFmtId="164" fontId="5" fillId="6" borderId="20" xfId="2" applyNumberFormat="1" applyFont="1" applyFill="1" applyBorder="1" applyAlignment="1">
      <alignment horizontal="right"/>
    </xf>
    <xf numFmtId="164" fontId="5" fillId="6" borderId="26" xfId="2" applyNumberFormat="1" applyFont="1" applyFill="1" applyBorder="1" applyAlignment="1">
      <alignment horizontal="right"/>
    </xf>
    <xf numFmtId="164" fontId="5" fillId="6" borderId="5" xfId="2" applyNumberFormat="1" applyFont="1" applyFill="1" applyBorder="1" applyAlignment="1">
      <alignment horizontal="right"/>
    </xf>
    <xf numFmtId="164" fontId="5" fillId="6" borderId="20" xfId="2" quotePrefix="1" applyNumberFormat="1" applyFont="1" applyFill="1" applyBorder="1" applyAlignment="1">
      <alignment horizontal="right"/>
    </xf>
    <xf numFmtId="164" fontId="5" fillId="6" borderId="2" xfId="2" quotePrefix="1" applyNumberFormat="1" applyFont="1" applyFill="1" applyBorder="1" applyAlignment="1">
      <alignment horizontal="right"/>
    </xf>
    <xf numFmtId="164" fontId="5" fillId="6" borderId="26" xfId="2" quotePrefix="1" applyNumberFormat="1" applyFont="1" applyFill="1" applyBorder="1" applyAlignment="1">
      <alignment horizontal="right"/>
    </xf>
    <xf numFmtId="164" fontId="7" fillId="6" borderId="27" xfId="2" applyNumberFormat="1" applyFont="1" applyFill="1" applyBorder="1" applyAlignment="1">
      <alignment horizontal="right"/>
    </xf>
    <xf numFmtId="164" fontId="7" fillId="6" borderId="28" xfId="2" applyNumberFormat="1" applyFont="1" applyFill="1" applyBorder="1" applyAlignment="1">
      <alignment horizontal="right"/>
    </xf>
    <xf numFmtId="164" fontId="7" fillId="6" borderId="29" xfId="2" applyNumberFormat="1" applyFont="1" applyFill="1" applyBorder="1" applyAlignment="1">
      <alignment horizontal="right"/>
    </xf>
    <xf numFmtId="0" fontId="15" fillId="8" borderId="0" xfId="0" applyFont="1" applyFill="1" applyAlignment="1"/>
    <xf numFmtId="43" fontId="0" fillId="8" borderId="0" xfId="0" applyNumberFormat="1" applyFill="1" applyAlignment="1"/>
    <xf numFmtId="165" fontId="0" fillId="8" borderId="0" xfId="1" applyNumberFormat="1" applyFont="1" applyFill="1" applyAlignment="1"/>
    <xf numFmtId="0" fontId="13" fillId="0" borderId="13" xfId="0" applyFont="1" applyBorder="1" applyAlignment="1">
      <alignment vertical="center" wrapText="1"/>
    </xf>
    <xf numFmtId="0" fontId="13" fillId="6" borderId="13" xfId="0" applyFont="1" applyFill="1" applyBorder="1" applyAlignment="1">
      <alignment vertical="center" wrapText="1"/>
    </xf>
    <xf numFmtId="0" fontId="35" fillId="6" borderId="13" xfId="5" applyNumberFormat="1" applyFont="1" applyFill="1" applyBorder="1" applyAlignment="1" applyProtection="1">
      <alignment horizontal="left" vertical="top" wrapText="1"/>
    </xf>
    <xf numFmtId="0" fontId="35" fillId="6" borderId="13" xfId="0" applyNumberFormat="1" applyFont="1" applyFill="1" applyBorder="1" applyAlignment="1" applyProtection="1">
      <alignment horizontal="left" vertical="center" wrapText="1"/>
    </xf>
    <xf numFmtId="0" fontId="13" fillId="6" borderId="13" xfId="0" applyFont="1" applyFill="1" applyBorder="1" applyAlignment="1">
      <alignment vertical="center" wrapText="1"/>
    </xf>
    <xf numFmtId="0" fontId="13" fillId="8" borderId="15" xfId="0" applyFont="1" applyFill="1" applyBorder="1" applyAlignment="1">
      <alignment vertical="center" wrapText="1"/>
    </xf>
    <xf numFmtId="0" fontId="8" fillId="8" borderId="13" xfId="5" applyNumberFormat="1" applyFont="1" applyFill="1" applyBorder="1" applyAlignment="1" applyProtection="1">
      <alignment horizontal="left" vertical="top" wrapText="1"/>
    </xf>
    <xf numFmtId="0" fontId="13" fillId="8" borderId="13" xfId="0" applyFont="1" applyFill="1" applyBorder="1" applyAlignment="1">
      <alignment vertical="center" wrapText="1"/>
    </xf>
    <xf numFmtId="0" fontId="4" fillId="7" borderId="4" xfId="3" applyFont="1" applyFill="1" applyBorder="1" applyAlignment="1">
      <alignment horizontal="center" wrapText="1"/>
    </xf>
    <xf numFmtId="10" fontId="5" fillId="6" borderId="2" xfId="2" applyNumberFormat="1" applyFont="1" applyFill="1" applyBorder="1" applyAlignment="1">
      <alignment horizontal="right"/>
    </xf>
    <xf numFmtId="17" fontId="4" fillId="5" borderId="7" xfId="0" applyNumberFormat="1" applyFont="1" applyFill="1" applyBorder="1" applyAlignment="1">
      <alignment wrapText="1"/>
    </xf>
    <xf numFmtId="164" fontId="5" fillId="6" borderId="5" xfId="2" applyNumberFormat="1" applyFont="1" applyFill="1" applyBorder="1"/>
    <xf numFmtId="164" fontId="5" fillId="6" borderId="8" xfId="2" applyNumberFormat="1" applyFont="1" applyFill="1" applyBorder="1"/>
    <xf numFmtId="164" fontId="5" fillId="6" borderId="33" xfId="2" applyNumberFormat="1" applyFont="1" applyFill="1" applyBorder="1"/>
    <xf numFmtId="0" fontId="4" fillId="5" borderId="31" xfId="0" applyFont="1" applyFill="1" applyBorder="1"/>
    <xf numFmtId="0" fontId="4" fillId="5" borderId="3" xfId="0" applyFont="1" applyFill="1" applyBorder="1" applyAlignment="1">
      <alignment wrapText="1"/>
    </xf>
    <xf numFmtId="0" fontId="4" fillId="5" borderId="10" xfId="0" applyFont="1" applyFill="1" applyBorder="1" applyAlignment="1">
      <alignment wrapText="1"/>
    </xf>
    <xf numFmtId="0" fontId="4" fillId="7" borderId="7" xfId="0" applyNumberFormat="1" applyFont="1" applyFill="1" applyBorder="1" applyAlignment="1" applyProtection="1">
      <alignment horizontal="left" vertical="top" wrapText="1"/>
    </xf>
    <xf numFmtId="164" fontId="5" fillId="6" borderId="36" xfId="2" applyNumberFormat="1" applyFont="1" applyFill="1" applyBorder="1"/>
    <xf numFmtId="164" fontId="5" fillId="6" borderId="37" xfId="2" applyNumberFormat="1" applyFont="1" applyFill="1" applyBorder="1"/>
    <xf numFmtId="164" fontId="5" fillId="6" borderId="38" xfId="2" applyNumberFormat="1" applyFont="1" applyFill="1" applyBorder="1"/>
    <xf numFmtId="164" fontId="5" fillId="6" borderId="39" xfId="2" applyNumberFormat="1" applyFont="1" applyFill="1" applyBorder="1"/>
    <xf numFmtId="164" fontId="5" fillId="6" borderId="40" xfId="2" applyNumberFormat="1" applyFont="1" applyFill="1" applyBorder="1"/>
    <xf numFmtId="0" fontId="4" fillId="7" borderId="5" xfId="0" applyNumberFormat="1" applyFont="1" applyFill="1" applyBorder="1" applyAlignment="1" applyProtection="1">
      <alignment horizontal="left" vertical="top" wrapText="1"/>
    </xf>
    <xf numFmtId="0" fontId="4" fillId="5" borderId="5" xfId="0" applyFont="1" applyFill="1" applyBorder="1"/>
    <xf numFmtId="17" fontId="4" fillId="5" borderId="5" xfId="0" applyNumberFormat="1" applyFont="1" applyFill="1" applyBorder="1" applyAlignment="1">
      <alignment wrapText="1"/>
    </xf>
    <xf numFmtId="0" fontId="4" fillId="5" borderId="36" xfId="0" applyFont="1" applyFill="1" applyBorder="1" applyAlignment="1">
      <alignment wrapText="1"/>
    </xf>
    <xf numFmtId="0" fontId="4" fillId="5" borderId="37" xfId="0" applyFont="1" applyFill="1" applyBorder="1" applyAlignment="1">
      <alignment wrapText="1"/>
    </xf>
    <xf numFmtId="0" fontId="4" fillId="7" borderId="31" xfId="0" applyNumberFormat="1" applyFont="1" applyFill="1" applyBorder="1" applyAlignment="1" applyProtection="1">
      <alignment horizontal="center" wrapText="1"/>
    </xf>
    <xf numFmtId="17" fontId="4" fillId="7" borderId="3" xfId="0" applyNumberFormat="1" applyFont="1" applyFill="1" applyBorder="1" applyAlignment="1" applyProtection="1">
      <alignment horizontal="center" wrapText="1"/>
    </xf>
    <xf numFmtId="17" fontId="4" fillId="7" borderId="10" xfId="0" applyNumberFormat="1" applyFont="1" applyFill="1" applyBorder="1" applyAlignment="1" applyProtection="1">
      <alignment horizontal="center" wrapText="1"/>
    </xf>
    <xf numFmtId="0" fontId="4" fillId="7" borderId="32" xfId="0" applyNumberFormat="1" applyFont="1" applyFill="1" applyBorder="1" applyAlignment="1" applyProtection="1">
      <alignment horizontal="left" vertical="top" wrapText="1"/>
    </xf>
    <xf numFmtId="0" fontId="4" fillId="7" borderId="31" xfId="0" applyNumberFormat="1" applyFont="1" applyFill="1" applyBorder="1" applyAlignment="1" applyProtection="1">
      <alignment horizontal="left" wrapText="1"/>
    </xf>
    <xf numFmtId="0" fontId="4" fillId="7" borderId="31" xfId="0" applyNumberFormat="1" applyFont="1" applyFill="1" applyBorder="1" applyAlignment="1">
      <alignment horizontal="left" wrapText="1"/>
    </xf>
    <xf numFmtId="0" fontId="14" fillId="7" borderId="7" xfId="0" applyNumberFormat="1" applyFont="1" applyFill="1" applyBorder="1" applyAlignment="1" applyProtection="1">
      <alignment horizontal="left" vertical="top"/>
    </xf>
    <xf numFmtId="166" fontId="5" fillId="6" borderId="5" xfId="4" applyNumberFormat="1" applyFont="1" applyFill="1" applyBorder="1"/>
    <xf numFmtId="0" fontId="14" fillId="7" borderId="31" xfId="0" applyNumberFormat="1" applyFont="1" applyFill="1" applyBorder="1" applyAlignment="1" applyProtection="1"/>
    <xf numFmtId="17" fontId="4" fillId="7" borderId="3" xfId="0" applyNumberFormat="1" applyFont="1" applyFill="1" applyBorder="1" applyAlignment="1" applyProtection="1">
      <alignment horizontal="center"/>
    </xf>
    <xf numFmtId="17" fontId="4" fillId="7" borderId="10" xfId="0" applyNumberFormat="1" applyFont="1" applyFill="1" applyBorder="1" applyAlignment="1" applyProtection="1">
      <alignment horizontal="center"/>
    </xf>
    <xf numFmtId="0" fontId="14" fillId="7" borderId="32" xfId="0" applyNumberFormat="1" applyFont="1" applyFill="1" applyBorder="1" applyAlignment="1" applyProtection="1">
      <alignment horizontal="left" vertical="top"/>
    </xf>
    <xf numFmtId="166" fontId="7" fillId="6" borderId="8" xfId="4" applyNumberFormat="1" applyFont="1" applyFill="1" applyBorder="1"/>
    <xf numFmtId="166" fontId="7" fillId="6" borderId="33" xfId="4" applyNumberFormat="1" applyFont="1" applyFill="1" applyBorder="1"/>
    <xf numFmtId="17" fontId="4" fillId="7" borderId="32" xfId="0" applyNumberFormat="1" applyFont="1" applyFill="1" applyBorder="1" applyAlignment="1" applyProtection="1">
      <alignment horizontal="center"/>
    </xf>
    <xf numFmtId="10" fontId="5" fillId="6" borderId="5" xfId="1" applyNumberFormat="1" applyFont="1" applyFill="1" applyBorder="1"/>
    <xf numFmtId="17" fontId="4" fillId="7" borderId="35" xfId="0" applyNumberFormat="1" applyFont="1" applyFill="1" applyBorder="1" applyAlignment="1" applyProtection="1">
      <alignment horizontal="center"/>
    </xf>
    <xf numFmtId="17" fontId="4" fillId="7" borderId="34" xfId="0" applyNumberFormat="1" applyFont="1" applyFill="1" applyBorder="1" applyAlignment="1" applyProtection="1">
      <alignment horizontal="center"/>
    </xf>
    <xf numFmtId="0" fontId="4" fillId="7" borderId="3" xfId="0" applyFont="1" applyFill="1" applyBorder="1"/>
    <xf numFmtId="0" fontId="6" fillId="7" borderId="31" xfId="0" applyFont="1" applyFill="1" applyBorder="1" applyAlignment="1">
      <alignment horizontal="right"/>
    </xf>
    <xf numFmtId="0" fontId="4" fillId="7" borderId="4" xfId="3" applyFont="1" applyFill="1" applyBorder="1" applyAlignment="1">
      <alignment horizontal="right"/>
    </xf>
    <xf numFmtId="0" fontId="4" fillId="7" borderId="3" xfId="0" applyFont="1" applyFill="1" applyBorder="1" applyAlignment="1"/>
    <xf numFmtId="17" fontId="4" fillId="7" borderId="3" xfId="0" applyNumberFormat="1" applyFont="1" applyFill="1" applyBorder="1" applyAlignment="1"/>
    <xf numFmtId="0" fontId="4" fillId="7" borderId="7" xfId="0" applyFont="1" applyFill="1" applyBorder="1" applyAlignment="1">
      <alignment wrapText="1"/>
    </xf>
    <xf numFmtId="0" fontId="4" fillId="7" borderId="35" xfId="0" applyFont="1" applyFill="1" applyBorder="1" applyAlignment="1">
      <alignment wrapText="1"/>
    </xf>
    <xf numFmtId="0" fontId="4" fillId="7" borderId="31" xfId="0" applyFont="1" applyFill="1" applyBorder="1" applyAlignment="1"/>
    <xf numFmtId="17" fontId="4" fillId="7" borderId="10" xfId="0" applyNumberFormat="1" applyFont="1" applyFill="1" applyBorder="1" applyAlignment="1"/>
    <xf numFmtId="0" fontId="4" fillId="7" borderId="7" xfId="0" applyFont="1" applyFill="1" applyBorder="1"/>
    <xf numFmtId="0" fontId="4" fillId="7" borderId="35" xfId="0" applyFont="1" applyFill="1" applyBorder="1"/>
    <xf numFmtId="164" fontId="7" fillId="6" borderId="5" xfId="2" applyNumberFormat="1" applyFont="1" applyFill="1" applyBorder="1"/>
    <xf numFmtId="0" fontId="4" fillId="7" borderId="31" xfId="0" applyFont="1" applyFill="1" applyBorder="1"/>
    <xf numFmtId="17" fontId="4" fillId="7" borderId="3" xfId="0" applyNumberFormat="1" applyFont="1" applyFill="1" applyBorder="1" applyAlignment="1" applyProtection="1">
      <alignment horizontal="center" vertical="center"/>
    </xf>
    <xf numFmtId="17" fontId="4" fillId="7" borderId="10" xfId="0" applyNumberFormat="1" applyFont="1" applyFill="1" applyBorder="1" applyAlignment="1" applyProtection="1">
      <alignment horizontal="center" vertical="center"/>
    </xf>
    <xf numFmtId="17" fontId="4" fillId="7" borderId="31" xfId="0" applyNumberFormat="1" applyFont="1" applyFill="1" applyBorder="1" applyAlignment="1" applyProtection="1">
      <alignment horizontal="left" vertical="center"/>
    </xf>
    <xf numFmtId="0" fontId="4" fillId="7" borderId="32" xfId="0" applyFont="1" applyFill="1" applyBorder="1"/>
    <xf numFmtId="17" fontId="4" fillId="7" borderId="10" xfId="0" applyNumberFormat="1" applyFont="1" applyFill="1" applyBorder="1" applyAlignment="1" applyProtection="1">
      <alignment horizontal="center" vertical="center" wrapText="1"/>
    </xf>
    <xf numFmtId="164" fontId="5" fillId="6" borderId="33" xfId="2" applyNumberFormat="1" applyFont="1" applyFill="1" applyBorder="1" applyAlignment="1">
      <alignment horizontal="right"/>
    </xf>
    <xf numFmtId="9" fontId="5" fillId="6" borderId="5" xfId="1" applyFont="1" applyFill="1" applyBorder="1"/>
    <xf numFmtId="0" fontId="4" fillId="7" borderId="10" xfId="0" applyFont="1" applyFill="1" applyBorder="1"/>
    <xf numFmtId="9" fontId="5" fillId="6" borderId="8" xfId="1" applyFont="1" applyFill="1" applyBorder="1"/>
    <xf numFmtId="9" fontId="5" fillId="6" borderId="33" xfId="1" applyFont="1" applyFill="1" applyBorder="1"/>
    <xf numFmtId="0" fontId="43" fillId="8" borderId="0" xfId="0" applyFont="1" applyFill="1" applyBorder="1"/>
    <xf numFmtId="0" fontId="41" fillId="8" borderId="0" xfId="0" applyFont="1" applyFill="1" applyBorder="1" applyAlignment="1"/>
    <xf numFmtId="0" fontId="2" fillId="8" borderId="0" xfId="3" applyFill="1" applyBorder="1"/>
    <xf numFmtId="0" fontId="0" fillId="8" borderId="0" xfId="0" applyFont="1" applyFill="1" applyBorder="1" applyAlignment="1"/>
    <xf numFmtId="0" fontId="3" fillId="8" borderId="0" xfId="0" applyFont="1" applyFill="1" applyBorder="1"/>
    <xf numFmtId="0" fontId="4" fillId="8" borderId="0" xfId="3" applyFont="1" applyFill="1" applyBorder="1" applyAlignment="1">
      <alignment wrapText="1"/>
    </xf>
    <xf numFmtId="164" fontId="5" fillId="8" borderId="0" xfId="2" applyNumberFormat="1" applyFont="1" applyFill="1" applyBorder="1" applyAlignment="1">
      <alignment horizontal="right"/>
    </xf>
    <xf numFmtId="164" fontId="5" fillId="8" borderId="0" xfId="2" quotePrefix="1" applyNumberFormat="1" applyFont="1" applyFill="1" applyBorder="1" applyAlignment="1">
      <alignment horizontal="right"/>
    </xf>
    <xf numFmtId="164" fontId="7" fillId="8" borderId="0" xfId="2" applyNumberFormat="1" applyFont="1" applyFill="1" applyBorder="1" applyAlignment="1">
      <alignment horizontal="right"/>
    </xf>
    <xf numFmtId="17" fontId="42" fillId="8" borderId="0" xfId="0" applyNumberFormat="1" applyFont="1" applyFill="1" applyBorder="1" applyAlignment="1"/>
    <xf numFmtId="0" fontId="4" fillId="8" borderId="0" xfId="0" applyFont="1" applyFill="1" applyBorder="1" applyAlignment="1"/>
    <xf numFmtId="0" fontId="4" fillId="7" borderId="44" xfId="3" applyFont="1" applyFill="1" applyBorder="1" applyAlignment="1">
      <alignment wrapText="1"/>
    </xf>
    <xf numFmtId="164" fontId="5" fillId="6" borderId="45" xfId="2" applyNumberFormat="1" applyFont="1" applyFill="1" applyBorder="1" applyAlignment="1">
      <alignment horizontal="right"/>
    </xf>
    <xf numFmtId="0" fontId="4" fillId="7" borderId="0" xfId="3" applyFont="1" applyFill="1" applyBorder="1"/>
    <xf numFmtId="17" fontId="4" fillId="7" borderId="12" xfId="3" applyNumberFormat="1" applyFont="1" applyFill="1" applyBorder="1"/>
    <xf numFmtId="164" fontId="5" fillId="6" borderId="46" xfId="2" applyNumberFormat="1" applyFont="1" applyFill="1" applyBorder="1" applyAlignment="1">
      <alignment horizontal="right"/>
    </xf>
    <xf numFmtId="164" fontId="5" fillId="6" borderId="47" xfId="2" applyNumberFormat="1" applyFont="1" applyFill="1" applyBorder="1" applyAlignment="1">
      <alignment horizontal="right"/>
    </xf>
    <xf numFmtId="17" fontId="42" fillId="7" borderId="22" xfId="0" applyNumberFormat="1" applyFont="1" applyFill="1" applyBorder="1" applyAlignment="1">
      <alignment horizontal="center"/>
    </xf>
    <xf numFmtId="17" fontId="42" fillId="7" borderId="23" xfId="0" applyNumberFormat="1" applyFont="1" applyFill="1" applyBorder="1" applyAlignment="1">
      <alignment horizontal="center"/>
    </xf>
    <xf numFmtId="164" fontId="5" fillId="6" borderId="8" xfId="2" applyNumberFormat="1" applyFont="1" applyFill="1" applyBorder="1" applyAlignment="1">
      <alignment horizontal="right"/>
    </xf>
    <xf numFmtId="164" fontId="5" fillId="6" borderId="2" xfId="2" applyNumberFormat="1" applyFont="1" applyFill="1" applyBorder="1" applyAlignment="1" applyProtection="1"/>
    <xf numFmtId="164" fontId="5" fillId="6" borderId="5" xfId="2" applyNumberFormat="1" applyFont="1" applyFill="1" applyBorder="1" applyAlignment="1" applyProtection="1"/>
    <xf numFmtId="0" fontId="4" fillId="8" borderId="32" xfId="0" applyNumberFormat="1" applyFont="1" applyFill="1" applyBorder="1" applyAlignment="1" applyProtection="1">
      <alignment horizontal="left" vertical="top" wrapText="1"/>
    </xf>
    <xf numFmtId="43" fontId="5" fillId="8" borderId="8" xfId="2" applyFont="1" applyFill="1" applyBorder="1" applyAlignment="1" applyProtection="1"/>
    <xf numFmtId="43" fontId="5" fillId="8" borderId="33" xfId="2" applyFont="1" applyFill="1" applyBorder="1" applyAlignment="1" applyProtection="1"/>
    <xf numFmtId="17" fontId="6" fillId="7" borderId="2" xfId="0" applyNumberFormat="1" applyFont="1" applyFill="1" applyBorder="1"/>
    <xf numFmtId="17" fontId="6" fillId="7" borderId="5" xfId="0" applyNumberFormat="1" applyFont="1" applyFill="1" applyBorder="1"/>
    <xf numFmtId="164" fontId="5" fillId="6" borderId="3" xfId="2" applyNumberFormat="1" applyFont="1" applyFill="1" applyBorder="1"/>
    <xf numFmtId="164" fontId="5" fillId="6" borderId="10" xfId="2" applyNumberFormat="1" applyFont="1" applyFill="1" applyBorder="1"/>
    <xf numFmtId="17" fontId="4" fillId="7" borderId="1" xfId="3" applyNumberFormat="1" applyFont="1" applyFill="1"/>
    <xf numFmtId="164" fontId="5" fillId="6" borderId="48" xfId="2" applyNumberFormat="1" applyFont="1" applyFill="1" applyBorder="1" applyAlignment="1">
      <alignment horizontal="right"/>
    </xf>
    <xf numFmtId="164" fontId="5" fillId="6" borderId="49" xfId="2" applyNumberFormat="1" applyFont="1" applyFill="1" applyBorder="1" applyAlignment="1">
      <alignment horizontal="right"/>
    </xf>
    <xf numFmtId="0" fontId="13" fillId="0" borderId="13" xfId="0" applyFont="1" applyBorder="1" applyAlignment="1">
      <alignment vertical="center" wrapText="1"/>
    </xf>
    <xf numFmtId="0" fontId="13" fillId="6" borderId="13" xfId="0" applyFont="1" applyFill="1" applyBorder="1" applyAlignment="1">
      <alignment vertical="center" wrapText="1"/>
    </xf>
    <xf numFmtId="165" fontId="0" fillId="8" borderId="0" xfId="1" applyNumberFormat="1" applyFont="1" applyFill="1"/>
    <xf numFmtId="0" fontId="13" fillId="0" borderId="0" xfId="0" applyFont="1" applyBorder="1" applyAlignment="1">
      <alignment vertical="center" wrapText="1"/>
    </xf>
    <xf numFmtId="0" fontId="4" fillId="7" borderId="25" xfId="3" quotePrefix="1" applyFont="1" applyFill="1" applyBorder="1" applyAlignment="1">
      <alignment wrapText="1"/>
    </xf>
    <xf numFmtId="10" fontId="0" fillId="0" borderId="0" xfId="1" applyNumberFormat="1" applyFont="1"/>
    <xf numFmtId="0" fontId="4" fillId="5" borderId="51" xfId="0" applyFont="1" applyFill="1" applyBorder="1" applyAlignment="1">
      <alignment wrapText="1"/>
    </xf>
    <xf numFmtId="17" fontId="4" fillId="5" borderId="51" xfId="0" applyNumberFormat="1" applyFont="1" applyFill="1" applyBorder="1" applyAlignment="1">
      <alignment wrapText="1"/>
    </xf>
    <xf numFmtId="0" fontId="26" fillId="6" borderId="54" xfId="0" applyFont="1" applyFill="1" applyBorder="1" applyAlignment="1">
      <alignment vertical="center" wrapText="1"/>
    </xf>
    <xf numFmtId="0" fontId="13" fillId="6" borderId="54" xfId="0" applyFont="1" applyFill="1" applyBorder="1" applyAlignment="1">
      <alignment vertical="center" wrapText="1"/>
    </xf>
    <xf numFmtId="17" fontId="6" fillId="7" borderId="2" xfId="3" applyNumberFormat="1" applyFont="1" applyFill="1" applyBorder="1" applyAlignment="1">
      <alignment horizontal="right"/>
    </xf>
    <xf numFmtId="0" fontId="0" fillId="8" borderId="0" xfId="0" applyFill="1" applyBorder="1" applyAlignment="1">
      <alignment wrapText="1"/>
    </xf>
    <xf numFmtId="0" fontId="10" fillId="8" borderId="0" xfId="0" applyFont="1" applyFill="1" applyBorder="1" applyAlignment="1">
      <alignment horizontal="center"/>
    </xf>
    <xf numFmtId="0" fontId="5" fillId="0" borderId="0" xfId="0" applyFont="1" applyAlignment="1">
      <alignment horizontal="center" vertical="center" wrapText="1"/>
    </xf>
    <xf numFmtId="0" fontId="13" fillId="8" borderId="0" xfId="0" applyFont="1" applyFill="1" applyBorder="1" applyAlignment="1">
      <alignment horizontal="left" vertical="center" wrapText="1"/>
    </xf>
    <xf numFmtId="0" fontId="34" fillId="7" borderId="13" xfId="0" applyNumberFormat="1" applyFont="1" applyFill="1" applyBorder="1" applyAlignment="1" applyProtection="1">
      <alignment horizontal="center" vertical="center" wrapText="1"/>
    </xf>
    <xf numFmtId="0" fontId="13" fillId="0" borderId="13" xfId="0" applyFont="1" applyBorder="1" applyAlignment="1">
      <alignment vertical="center" wrapText="1"/>
    </xf>
    <xf numFmtId="0" fontId="13" fillId="6" borderId="13" xfId="0" applyFont="1" applyFill="1" applyBorder="1" applyAlignment="1">
      <alignment vertical="center" wrapText="1"/>
    </xf>
    <xf numFmtId="0" fontId="5" fillId="0" borderId="0" xfId="0" applyFont="1" applyAlignment="1">
      <alignment horizontal="left" vertical="top" wrapText="1"/>
    </xf>
    <xf numFmtId="0" fontId="26" fillId="6" borderId="13" xfId="0" applyFont="1" applyFill="1" applyBorder="1" applyAlignment="1">
      <alignment horizontal="left" vertical="center"/>
    </xf>
    <xf numFmtId="0" fontId="13" fillId="6" borderId="18"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26" fillId="6" borderId="55" xfId="0" applyFont="1" applyFill="1" applyBorder="1" applyAlignment="1">
      <alignment vertical="center" wrapText="1"/>
    </xf>
    <xf numFmtId="0" fontId="26" fillId="6" borderId="53" xfId="0" applyFont="1" applyFill="1" applyBorder="1" applyAlignment="1">
      <alignment vertical="center" wrapText="1"/>
    </xf>
    <xf numFmtId="0" fontId="26" fillId="6" borderId="52" xfId="0" applyFont="1" applyFill="1" applyBorder="1" applyAlignment="1">
      <alignment vertical="center" wrapText="1"/>
    </xf>
    <xf numFmtId="0" fontId="4" fillId="4" borderId="5" xfId="3" applyFont="1" applyFill="1" applyBorder="1" applyAlignment="1">
      <alignment horizontal="center"/>
    </xf>
    <xf numFmtId="0" fontId="4" fillId="4" borderId="6" xfId="3" applyFont="1" applyFill="1" applyBorder="1" applyAlignment="1">
      <alignment horizontal="center"/>
    </xf>
    <xf numFmtId="0" fontId="4" fillId="4" borderId="7" xfId="3" applyFont="1" applyFill="1" applyBorder="1" applyAlignment="1">
      <alignment horizontal="center"/>
    </xf>
    <xf numFmtId="0" fontId="4" fillId="7" borderId="41" xfId="0" applyNumberFormat="1" applyFont="1" applyFill="1" applyBorder="1" applyAlignment="1" applyProtection="1">
      <alignment horizontal="center" wrapText="1"/>
    </xf>
    <xf numFmtId="0" fontId="4" fillId="7" borderId="42" xfId="0" applyNumberFormat="1" applyFont="1" applyFill="1" applyBorder="1" applyAlignment="1" applyProtection="1">
      <alignment horizontal="center" wrapText="1"/>
    </xf>
    <xf numFmtId="0" fontId="4" fillId="7" borderId="43" xfId="0" applyNumberFormat="1" applyFont="1" applyFill="1" applyBorder="1" applyAlignment="1" applyProtection="1">
      <alignment horizontal="center" wrapText="1"/>
    </xf>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NumberFormat="1" applyFont="1" applyFill="1" applyBorder="1" applyAlignment="1" applyProtection="1">
      <alignment horizontal="center" wrapText="1"/>
    </xf>
    <xf numFmtId="0" fontId="4" fillId="7" borderId="6" xfId="0" applyNumberFormat="1" applyFont="1" applyFill="1" applyBorder="1" applyAlignment="1" applyProtection="1">
      <alignment horizontal="center" wrapText="1"/>
    </xf>
    <xf numFmtId="0" fontId="4" fillId="7" borderId="7" xfId="0" applyNumberFormat="1" applyFont="1" applyFill="1" applyBorder="1" applyAlignment="1" applyProtection="1">
      <alignment horizontal="center" wrapText="1"/>
    </xf>
    <xf numFmtId="0" fontId="4" fillId="7" borderId="2" xfId="0" applyNumberFormat="1" applyFont="1" applyFill="1" applyBorder="1" applyAlignment="1" applyProtection="1">
      <alignment horizontal="center" wrapText="1"/>
    </xf>
    <xf numFmtId="0" fontId="4" fillId="7" borderId="2" xfId="0" applyFont="1" applyFill="1" applyBorder="1" applyAlignment="1">
      <alignment horizontal="center"/>
    </xf>
    <xf numFmtId="0" fontId="4" fillId="7" borderId="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3" xfId="0" applyFont="1" applyFill="1" applyBorder="1" applyAlignment="1">
      <alignment horizontal="center" wrapText="1"/>
    </xf>
    <xf numFmtId="49" fontId="4" fillId="7" borderId="8" xfId="0" applyNumberFormat="1" applyFont="1" applyFill="1" applyBorder="1" applyAlignment="1" applyProtection="1">
      <alignment horizontal="center" wrapText="1"/>
    </xf>
    <xf numFmtId="49" fontId="4" fillId="7" borderId="9" xfId="0" applyNumberFormat="1" applyFont="1" applyFill="1" applyBorder="1" applyAlignment="1" applyProtection="1">
      <alignment horizontal="center" wrapText="1"/>
    </xf>
    <xf numFmtId="49" fontId="4" fillId="7" borderId="3" xfId="0" applyNumberFormat="1" applyFont="1" applyFill="1" applyBorder="1" applyAlignment="1" applyProtection="1">
      <alignment horizontal="center" wrapText="1"/>
    </xf>
    <xf numFmtId="164" fontId="5" fillId="6" borderId="5" xfId="2" applyNumberFormat="1" applyFont="1" applyFill="1" applyBorder="1" applyAlignment="1">
      <alignment horizontal="left"/>
    </xf>
    <xf numFmtId="164" fontId="5" fillId="6" borderId="6" xfId="2" applyNumberFormat="1" applyFont="1" applyFill="1" applyBorder="1" applyAlignment="1">
      <alignment horizontal="left"/>
    </xf>
    <xf numFmtId="164" fontId="5" fillId="6" borderId="7" xfId="2" applyNumberFormat="1" applyFont="1" applyFill="1" applyBorder="1" applyAlignment="1">
      <alignment horizontal="left"/>
    </xf>
    <xf numFmtId="0" fontId="4" fillId="7" borderId="4" xfId="0" applyNumberFormat="1" applyFont="1" applyFill="1" applyBorder="1" applyAlignment="1" applyProtection="1">
      <alignment horizontal="center"/>
    </xf>
    <xf numFmtId="0" fontId="4" fillId="7" borderId="31" xfId="0" applyNumberFormat="1" applyFont="1" applyFill="1" applyBorder="1" applyAlignment="1" applyProtection="1">
      <alignment horizontal="center"/>
    </xf>
    <xf numFmtId="0" fontId="4" fillId="7" borderId="4" xfId="0" applyNumberFormat="1" applyFont="1" applyFill="1" applyBorder="1" applyAlignment="1" applyProtection="1">
      <alignment horizontal="center" vertical="center"/>
    </xf>
    <xf numFmtId="0" fontId="4" fillId="7" borderId="31" xfId="0" applyNumberFormat="1" applyFont="1" applyFill="1" applyBorder="1" applyAlignment="1" applyProtection="1">
      <alignment horizontal="center" vertical="center"/>
    </xf>
    <xf numFmtId="0" fontId="4" fillId="5" borderId="22" xfId="0" applyFont="1" applyFill="1" applyBorder="1" applyAlignment="1">
      <alignment horizontal="center" wrapText="1"/>
    </xf>
    <xf numFmtId="0" fontId="4" fillId="5" borderId="50" xfId="0" applyFont="1" applyFill="1" applyBorder="1" applyAlignment="1">
      <alignment horizontal="center" wrapText="1"/>
    </xf>
    <xf numFmtId="0" fontId="4" fillId="7" borderId="50" xfId="3" applyFont="1" applyFill="1" applyBorder="1" applyAlignment="1">
      <alignment horizontal="center" wrapText="1"/>
    </xf>
    <xf numFmtId="17" fontId="9" fillId="7" borderId="5" xfId="0" applyNumberFormat="1" applyFont="1" applyFill="1" applyBorder="1" applyAlignment="1" applyProtection="1">
      <alignment horizontal="center"/>
    </xf>
    <xf numFmtId="17" fontId="9" fillId="7" borderId="7" xfId="0" applyNumberFormat="1" applyFont="1" applyFill="1" applyBorder="1" applyAlignment="1" applyProtection="1">
      <alignment horizontal="center"/>
    </xf>
    <xf numFmtId="17" fontId="4" fillId="7" borderId="34" xfId="3" applyNumberFormat="1" applyFont="1" applyFill="1" applyBorder="1" applyAlignment="1">
      <alignment horizontal="center" wrapText="1"/>
    </xf>
    <xf numFmtId="17" fontId="4" fillId="7" borderId="0" xfId="3" applyNumberFormat="1" applyFont="1" applyFill="1" applyBorder="1" applyAlignment="1">
      <alignment horizontal="center" wrapText="1"/>
    </xf>
    <xf numFmtId="17" fontId="4" fillId="7" borderId="34" xfId="3" applyNumberFormat="1" applyFont="1" applyFill="1" applyBorder="1" applyAlignment="1">
      <alignment horizontal="center"/>
    </xf>
    <xf numFmtId="17" fontId="4" fillId="7" borderId="0" xfId="3" applyNumberFormat="1" applyFont="1" applyFill="1" applyBorder="1" applyAlignment="1">
      <alignment horizontal="center"/>
    </xf>
    <xf numFmtId="0" fontId="4" fillId="7" borderId="10" xfId="3" applyFont="1" applyFill="1" applyBorder="1" applyAlignment="1">
      <alignment horizontal="center" wrapText="1"/>
    </xf>
    <xf numFmtId="0" fontId="4" fillId="7" borderId="4" xfId="3" applyFont="1" applyFill="1" applyBorder="1" applyAlignment="1">
      <alignment horizontal="center"/>
    </xf>
    <xf numFmtId="0" fontId="4" fillId="7" borderId="34" xfId="3" applyFont="1" applyFill="1" applyBorder="1" applyAlignment="1">
      <alignment horizontal="center"/>
    </xf>
    <xf numFmtId="0" fontId="4" fillId="7" borderId="0" xfId="3" applyFont="1" applyFill="1" applyBorder="1" applyAlignment="1">
      <alignment horizontal="center"/>
    </xf>
    <xf numFmtId="0" fontId="4" fillId="7" borderId="10" xfId="3" applyFont="1" applyFill="1" applyBorder="1" applyAlignment="1">
      <alignment horizontal="center"/>
    </xf>
    <xf numFmtId="0" fontId="4" fillId="7" borderId="4" xfId="3" applyFont="1" applyFill="1" applyBorder="1" applyAlignment="1">
      <alignment horizontal="center" wrapText="1"/>
    </xf>
    <xf numFmtId="0" fontId="4" fillId="7" borderId="30" xfId="0" applyFont="1" applyFill="1" applyBorder="1" applyAlignment="1">
      <alignment horizontal="center"/>
    </xf>
    <xf numFmtId="17" fontId="42" fillId="7" borderId="22" xfId="0" applyNumberFormat="1" applyFont="1" applyFill="1" applyBorder="1" applyAlignment="1">
      <alignment horizontal="center"/>
    </xf>
    <xf numFmtId="17" fontId="42" fillId="7" borderId="23" xfId="0" applyNumberFormat="1" applyFont="1" applyFill="1" applyBorder="1" applyAlignment="1">
      <alignment horizontal="center"/>
    </xf>
    <xf numFmtId="0" fontId="4" fillId="7" borderId="30" xfId="3" applyFont="1" applyFill="1" applyBorder="1" applyAlignment="1">
      <alignment horizontal="center" wrapText="1"/>
    </xf>
    <xf numFmtId="0" fontId="4" fillId="7" borderId="0" xfId="3" applyFont="1" applyFill="1" applyBorder="1" applyAlignment="1">
      <alignment horizontal="center" wrapText="1"/>
    </xf>
    <xf numFmtId="0" fontId="4" fillId="7" borderId="2" xfId="0" applyNumberFormat="1" applyFont="1" applyFill="1" applyBorder="1" applyAlignment="1" applyProtection="1">
      <alignment horizontal="center"/>
    </xf>
    <xf numFmtId="0" fontId="16" fillId="8" borderId="0" xfId="0" applyFont="1" applyFill="1" applyBorder="1" applyAlignment="1">
      <alignment horizontal="left" vertical="center"/>
    </xf>
    <xf numFmtId="0" fontId="16" fillId="8" borderId="0" xfId="0" applyFont="1" applyFill="1" applyBorder="1" applyAlignment="1">
      <alignment horizontal="left" vertical="center" wrapText="1"/>
    </xf>
    <xf numFmtId="0" fontId="34" fillId="10" borderId="13" xfId="0" applyNumberFormat="1" applyFont="1" applyFill="1" applyBorder="1" applyAlignment="1" applyProtection="1">
      <alignment horizontal="center" vertical="center" wrapText="1"/>
    </xf>
  </cellXfs>
  <cellStyles count="8">
    <cellStyle name="Check Cell" xfId="3" builtinId="23"/>
    <cellStyle name="Comma" xfId="2" builtinId="3"/>
    <cellStyle name="Currency" xfId="4" builtinId="4"/>
    <cellStyle name="Hyperlink" xfId="6" builtinId="8"/>
    <cellStyle name="Normal" xfId="0" builtinId="0"/>
    <cellStyle name="Normal 2 2" xfId="5"/>
    <cellStyle name="Normal 3 2" xfId="7"/>
    <cellStyle name="Percent" xfId="1" builtinId="5"/>
  </cellStyles>
  <dxfs count="549">
    <dxf>
      <font>
        <b val="0"/>
        <i val="0"/>
        <strike val="0"/>
        <condense val="0"/>
        <extend val="0"/>
        <outline val="0"/>
        <shadow val="0"/>
        <u val="none"/>
        <vertAlign val="baseline"/>
        <sz val="11"/>
        <color theme="1"/>
        <name val="Gotham Book"/>
        <scheme val="none"/>
      </font>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indexed="64"/>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right style="thin">
          <color theme="0"/>
        </right>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0"/>
        </right>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general"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style="thin">
          <color indexed="64"/>
        </left>
        <right style="thin">
          <color theme="0"/>
        </right>
        <top style="thin">
          <color theme="0"/>
        </top>
        <bottom style="thin">
          <color theme="0"/>
        </bottom>
        <vertical/>
        <horizontal/>
      </border>
    </dxf>
    <dxf>
      <border outline="0">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general"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style="thin">
          <color theme="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4" formatCode="0.00%"/>
      <fill>
        <patternFill patternType="solid">
          <fgColor indexed="64"/>
          <bgColor rgb="FFDBE5F1"/>
        </patternFill>
      </fill>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left/>
        <right style="thin">
          <color theme="0"/>
        </right>
        <top style="thin">
          <color theme="0"/>
        </top>
        <bottom/>
        <vertical/>
        <horizontal/>
      </border>
      <protection locked="1" hidden="0"/>
    </dxf>
    <dxf>
      <border outline="0">
        <left style="thin">
          <color theme="0"/>
        </left>
        <right style="thin">
          <color theme="0"/>
        </right>
        <top style="thin">
          <color theme="0"/>
        </top>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theme="0"/>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i val="0"/>
        <strike val="0"/>
        <condense val="0"/>
        <extend val="0"/>
        <outline val="0"/>
        <shadow val="0"/>
        <u val="none"/>
        <vertAlign val="baseline"/>
        <sz val="11"/>
        <color theme="0"/>
        <name val="Gotham Book"/>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right style="thin">
          <color theme="0"/>
        </right>
        <top style="thin">
          <color theme="0"/>
        </top>
        <bottom/>
      </border>
      <protection locked="1" hidden="0"/>
    </dxf>
    <dxf>
      <border outline="0">
        <top style="thin">
          <color theme="0"/>
        </top>
      </border>
    </dxf>
    <dxf>
      <fill>
        <patternFill patternType="solid">
          <fgColor indexed="64"/>
          <bgColor theme="0"/>
        </patternFill>
      </fill>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outline="0">
        <left/>
        <right style="thin">
          <color theme="0"/>
        </right>
        <top style="thin">
          <color theme="0"/>
        </top>
        <bottom style="thin">
          <color theme="0"/>
        </bottom>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outline="0">
        <left/>
        <right style="thin">
          <color theme="0"/>
        </right>
        <top style="thin">
          <color theme="0"/>
        </top>
        <bottom style="thin">
          <color theme="0"/>
        </bottom>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22" formatCode="mmm\-yy"/>
      <fill>
        <patternFill patternType="solid">
          <fgColor theme="4" tint="0.79998168889431442"/>
          <bgColor rgb="FF614B79"/>
        </patternFill>
      </fill>
      <alignment horizontal="general"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fill>
        <patternFill patternType="solid">
          <fgColor theme="4" tint="0.79998168889431442"/>
          <bgColor rgb="FF614B79"/>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22" formatCode="mmm\-yy"/>
      <fill>
        <patternFill patternType="solid">
          <fgColor theme="4" tint="0.79998168889431442"/>
          <bgColor rgb="FF614B79"/>
        </patternFill>
      </fill>
      <alignment horizontal="general"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fill>
        <patternFill patternType="solid">
          <fgColor theme="4" tint="0.79998168889431442"/>
          <bgColor rgb="FF614B79"/>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548"/>
      <tableStyleElement type="headerRow" dxfId="547"/>
    </tableStyle>
  </tableStyles>
  <colors>
    <mruColors>
      <color rgb="FFDBE5F1"/>
      <color rgb="FFB0A5BC"/>
      <color rgb="FF614B7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33877</xdr:colOff>
      <xdr:row>1</xdr:row>
      <xdr:rowOff>84667</xdr:rowOff>
    </xdr:from>
    <xdr:to>
      <xdr:col>6</xdr:col>
      <xdr:colOff>414859</xdr:colOff>
      <xdr:row>24</xdr:row>
      <xdr:rowOff>41276</xdr:rowOff>
    </xdr:to>
    <xdr:pic>
      <xdr:nvPicPr>
        <xdr:cNvPr id="4" name="Picture 3" descr="Workers compensation system monthly report data tables - June 2018 (published September 2018)." title="Workers compensation system monthly report data tables">
          <a:extLst>
            <a:ext uri="{FF2B5EF4-FFF2-40B4-BE49-F238E27FC236}">
              <a16:creationId xmlns:a16="http://schemas.microsoft.com/office/drawing/2014/main" id="{6D924A55-9EA1-48D1-91DE-9E6463235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3477" y="270934"/>
          <a:ext cx="3428982" cy="485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567268</xdr:colOff>
      <xdr:row>12</xdr:row>
      <xdr:rowOff>110063</xdr:rowOff>
    </xdr:from>
    <xdr:to>
      <xdr:col>4</xdr:col>
      <xdr:colOff>482602</xdr:colOff>
      <xdr:row>17</xdr:row>
      <xdr:rowOff>93130</xdr:rowOff>
    </xdr:to>
    <xdr:sp macro="" textlink="">
      <xdr:nvSpPr>
        <xdr:cNvPr id="5" name="TextBox 4">
          <a:extLst>
            <a:ext uri="{FF2B5EF4-FFF2-40B4-BE49-F238E27FC236}">
              <a16:creationId xmlns:a16="http://schemas.microsoft.com/office/drawing/2014/main" id="{2D6F5A47-0FF6-43DE-B5D6-FC0B3240334F}"/>
            </a:ext>
          </a:extLst>
        </xdr:cNvPr>
        <xdr:cNvSpPr txBox="1"/>
      </xdr:nvSpPr>
      <xdr:spPr>
        <a:xfrm>
          <a:off x="1786468" y="2929463"/>
          <a:ext cx="1134534"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June 2018 (published September 2018)</a:t>
          </a:r>
          <a:endParaRPr lang="en-AU">
            <a:effectLst/>
          </a:endParaRPr>
        </a:p>
        <a:p>
          <a:pPr algn="ctr"/>
          <a:endParaRPr lang="en-AU" sz="1100"/>
        </a:p>
      </xdr:txBody>
    </xdr:sp>
    <xdr:clientData/>
  </xdr:twoCellAnchor>
</xdr:wsDr>
</file>

<file path=xl/tables/table1.xml><?xml version="1.0" encoding="utf-8"?>
<table xmlns="http://schemas.openxmlformats.org/spreadsheetml/2006/main" id="1" name="Table46" displayName="Table46" ref="A2:F15" totalsRowShown="0" headerRowDxfId="546" dataDxfId="544" headerRowBorderDxfId="545" tableBorderDxfId="543" totalsRowBorderDxfId="542" dataCellStyle="Comma">
  <autoFilter ref="A2:F15">
    <filterColumn colId="0" hiddenButton="1"/>
    <filterColumn colId="1" hiddenButton="1"/>
    <filterColumn colId="2" hiddenButton="1"/>
    <filterColumn colId="3" hiddenButton="1"/>
    <filterColumn colId="4" hiddenButton="1"/>
    <filterColumn colId="5" hiddenButton="1"/>
  </autoFilter>
  <tableColumns count="6">
    <tableColumn id="1" name="Month" dataDxfId="541"/>
    <tableColumn id="2" name="Nominal insurer" dataDxfId="540" dataCellStyle="Comma"/>
    <tableColumn id="3" name="Self insurer" dataDxfId="539" dataCellStyle="Comma"/>
    <tableColumn id="4" name="Specialised insurers" dataDxfId="538" dataCellStyle="Comma"/>
    <tableColumn id="5" name="Government self-insurers (TMF)" dataDxfId="537" dataCellStyle="Comma"/>
    <tableColumn id="6" name="Total" dataDxfId="536" dataCellStyle="Comma"/>
  </tableColumns>
  <tableStyleInfo name="TableStyleMedium2" showFirstColumn="0" showLastColumn="0" showRowStripes="1" showColumnStripes="0"/>
</table>
</file>

<file path=xl/tables/table10.xml><?xml version="1.0" encoding="utf-8"?>
<table xmlns="http://schemas.openxmlformats.org/spreadsheetml/2006/main" id="10" name="Table1511" displayName="Table1511" ref="A28:N38" totalsRowShown="0" headerRowDxfId="390" dataDxfId="388" headerRowBorderDxfId="389" tableBorderDxfId="387" totalsRowBorderDxfId="386" dataCellStyle="Comma">
  <autoFilter ref="A28:N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85"/>
    <tableColumn id="2" name="Jun-17" dataDxfId="384" dataCellStyle="Comma"/>
    <tableColumn id="3" name="Jul-17" dataDxfId="383" dataCellStyle="Comma"/>
    <tableColumn id="4" name="Aug-17" dataDxfId="382" dataCellStyle="Comma"/>
    <tableColumn id="5" name="Sep-17" dataDxfId="381" dataCellStyle="Comma"/>
    <tableColumn id="6" name="Oct-17" dataDxfId="380" dataCellStyle="Comma"/>
    <tableColumn id="7" name="Nov-17" dataDxfId="379" dataCellStyle="Comma"/>
    <tableColumn id="8" name="Dec-17" dataDxfId="378" dataCellStyle="Comma"/>
    <tableColumn id="9" name="Jan-18" dataDxfId="377" dataCellStyle="Comma"/>
    <tableColumn id="10" name="Feb-18" dataDxfId="376" dataCellStyle="Comma"/>
    <tableColumn id="11" name="Mar-18" dataDxfId="375" dataCellStyle="Comma"/>
    <tableColumn id="12" name="Apr-18" dataDxfId="374" dataCellStyle="Comma"/>
    <tableColumn id="13" name="May-18" dataDxfId="373" dataCellStyle="Comma"/>
    <tableColumn id="14" name="Jun-18" dataDxfId="372" dataCellStyle="Comma"/>
  </tableColumns>
  <tableStyleInfo name="TableStyleMedium2" showFirstColumn="0" showLastColumn="0" showRowStripes="1" showColumnStripes="0"/>
</table>
</file>

<file path=xl/tables/table11.xml><?xml version="1.0" encoding="utf-8"?>
<table xmlns="http://schemas.openxmlformats.org/spreadsheetml/2006/main" id="11" name="Table1612" displayName="Table1612" ref="A41:N51" totalsRowShown="0" headerRowDxfId="371" dataDxfId="369" headerRowBorderDxfId="370" tableBorderDxfId="368" totalsRowBorderDxfId="367" dataCellStyle="Comma">
  <autoFilter ref="A41:N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66"/>
    <tableColumn id="2" name="Jun-17" dataDxfId="365" dataCellStyle="Comma"/>
    <tableColumn id="3" name="Jul-17" dataDxfId="364" dataCellStyle="Comma"/>
    <tableColumn id="4" name="Aug-17" dataDxfId="363" dataCellStyle="Comma"/>
    <tableColumn id="5" name="Sep-17" dataDxfId="362" dataCellStyle="Comma"/>
    <tableColumn id="6" name="Oct-17" dataDxfId="361" dataCellStyle="Comma"/>
    <tableColumn id="7" name="Nov-17" dataDxfId="360" dataCellStyle="Comma"/>
    <tableColumn id="8" name="Dec-17" dataDxfId="359" dataCellStyle="Comma"/>
    <tableColumn id="9" name="Jan-18" dataDxfId="358" dataCellStyle="Comma"/>
    <tableColumn id="10" name="Feb-18" dataDxfId="357" dataCellStyle="Comma"/>
    <tableColumn id="11" name="Mar-18" dataDxfId="356" dataCellStyle="Comma"/>
    <tableColumn id="12" name="Apr-18" dataDxfId="355" dataCellStyle="Comma"/>
    <tableColumn id="13" name="May-18" dataDxfId="354" dataCellStyle="Comma"/>
    <tableColumn id="14" name="Jun-18" dataDxfId="353" dataCellStyle="Comma"/>
  </tableColumns>
  <tableStyleInfo name="TableStyleMedium2" showFirstColumn="0" showLastColumn="0" showRowStripes="1" showColumnStripes="0"/>
</table>
</file>

<file path=xl/tables/table12.xml><?xml version="1.0" encoding="utf-8"?>
<table xmlns="http://schemas.openxmlformats.org/spreadsheetml/2006/main" id="12" name="Table1713" displayName="Table1713" ref="A54:N64" totalsRowShown="0" headerRowDxfId="352" dataDxfId="350" headerRowBorderDxfId="351" tableBorderDxfId="349" totalsRowBorderDxfId="348" dataCellStyle="Comma">
  <autoFilter ref="A54:N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47"/>
    <tableColumn id="2" name="Jun-17" dataDxfId="346" dataCellStyle="Comma"/>
    <tableColumn id="3" name="Jul-17" dataDxfId="345" dataCellStyle="Comma"/>
    <tableColumn id="4" name="Aug-17" dataDxfId="344" dataCellStyle="Comma"/>
    <tableColumn id="5" name="Sep-17" dataDxfId="343" dataCellStyle="Comma"/>
    <tableColumn id="6" name="Oct-17" dataDxfId="342" dataCellStyle="Comma"/>
    <tableColumn id="7" name="Nov-17" dataDxfId="341" dataCellStyle="Comma"/>
    <tableColumn id="8" name="Dec-17" dataDxfId="340" dataCellStyle="Comma"/>
    <tableColumn id="9" name="Jan-18" dataDxfId="339" dataCellStyle="Comma"/>
    <tableColumn id="10" name="Feb-18" dataDxfId="338" dataCellStyle="Comma"/>
    <tableColumn id="11" name="Mar-18" dataDxfId="337" dataCellStyle="Comma"/>
    <tableColumn id="12" name="Apr-18" dataDxfId="336" dataCellStyle="Comma"/>
    <tableColumn id="13" name="May-18" dataDxfId="335" dataCellStyle="Comma"/>
    <tableColumn id="14" name="Jun-18" dataDxfId="334" dataCellStyle="Comma"/>
  </tableColumns>
  <tableStyleInfo name="TableStyleMedium2" showFirstColumn="0" showLastColumn="0" showRowStripes="1" showColumnStripes="0"/>
</table>
</file>

<file path=xl/tables/table13.xml><?xml version="1.0" encoding="utf-8"?>
<table xmlns="http://schemas.openxmlformats.org/spreadsheetml/2006/main" id="13" name="Table1814" displayName="Table1814" ref="A2:N13" totalsRowShown="0" headerRowDxfId="333" dataDxfId="331" headerRowBorderDxfId="332" tableBorderDxfId="330" totalsRowBorderDxfId="329" dataCellStyle="Comma">
  <autoFilter ref="A2: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328"/>
    <tableColumn id="2" name="Jun-17" dataDxfId="327" dataCellStyle="Comma"/>
    <tableColumn id="3" name="Jul-17" dataDxfId="326" dataCellStyle="Comma"/>
    <tableColumn id="4" name="Aug-17" dataDxfId="325" dataCellStyle="Comma"/>
    <tableColumn id="5" name="Sep-17" dataDxfId="324" dataCellStyle="Comma"/>
    <tableColumn id="6" name="Oct-17" dataDxfId="323" dataCellStyle="Comma"/>
    <tableColumn id="7" name="Nov-17" dataDxfId="322" dataCellStyle="Comma"/>
    <tableColumn id="8" name="Dec-17" dataDxfId="321" dataCellStyle="Comma"/>
    <tableColumn id="9" name="Jan-18" dataDxfId="320" dataCellStyle="Comma"/>
    <tableColumn id="10" name="Feb-18" dataDxfId="319" dataCellStyle="Comma"/>
    <tableColumn id="11" name="Mar-18" dataDxfId="318" dataCellStyle="Comma"/>
    <tableColumn id="12" name="Apr-18" dataDxfId="317" dataCellStyle="Comma"/>
    <tableColumn id="13" name="May-18" dataDxfId="316" dataCellStyle="Comma"/>
    <tableColumn id="14" name="Jun-18" dataDxfId="315" dataCellStyle="Comma"/>
  </tableColumns>
  <tableStyleInfo name="TableStyleMedium2" showFirstColumn="0" showLastColumn="0" showRowStripes="1" showColumnStripes="0"/>
</table>
</file>

<file path=xl/tables/table14.xml><?xml version="1.0" encoding="utf-8"?>
<table xmlns="http://schemas.openxmlformats.org/spreadsheetml/2006/main" id="14" name="Table1915" displayName="Table1915" ref="A17:N28" totalsRowShown="0" headerRowDxfId="314" dataDxfId="312" headerRowBorderDxfId="313" tableBorderDxfId="311" totalsRowBorderDxfId="310" dataCellStyle="Comma">
  <autoFilter ref="A17:N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309"/>
    <tableColumn id="2" name="Jun-17" dataDxfId="308" dataCellStyle="Comma"/>
    <tableColumn id="3" name="Jul-17" dataDxfId="307" dataCellStyle="Comma"/>
    <tableColumn id="4" name="Aug-17" dataDxfId="306" dataCellStyle="Comma"/>
    <tableColumn id="5" name="Sep-17" dataDxfId="305" dataCellStyle="Comma"/>
    <tableColumn id="6" name="Oct-17" dataDxfId="304" dataCellStyle="Comma"/>
    <tableColumn id="7" name="Nov-17" dataDxfId="303" dataCellStyle="Comma"/>
    <tableColumn id="8" name="Dec-17" dataDxfId="302" dataCellStyle="Comma"/>
    <tableColumn id="9" name="Jan-18" dataDxfId="301" dataCellStyle="Comma"/>
    <tableColumn id="10" name="Feb-18" dataDxfId="300" dataCellStyle="Comma"/>
    <tableColumn id="11" name="Mar-18" dataDxfId="299" dataCellStyle="Comma"/>
    <tableColumn id="12" name="Apr-18" dataDxfId="298" dataCellStyle="Comma"/>
    <tableColumn id="13" name="May-18" dataDxfId="297" dataCellStyle="Comma"/>
    <tableColumn id="14" name="Jun-18" dataDxfId="296" dataCellStyle="Comma"/>
  </tableColumns>
  <tableStyleInfo name="TableStyleMedium2" showFirstColumn="0" showLastColumn="0" showRowStripes="1" showColumnStripes="0"/>
</table>
</file>

<file path=xl/tables/table15.xml><?xml version="1.0" encoding="utf-8"?>
<table xmlns="http://schemas.openxmlformats.org/spreadsheetml/2006/main" id="15" name="Table2016" displayName="Table2016" ref="A32:N43" totalsRowShown="0" headerRowDxfId="295" dataDxfId="293" headerRowBorderDxfId="294" tableBorderDxfId="292" totalsRowBorderDxfId="291" dataCellStyle="Comma">
  <autoFilter ref="A32:N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90"/>
    <tableColumn id="2" name="Jun-17" dataDxfId="289" dataCellStyle="Comma"/>
    <tableColumn id="3" name="Jul-17" dataDxfId="288" dataCellStyle="Comma"/>
    <tableColumn id="4" name="Aug-17" dataDxfId="287" dataCellStyle="Comma"/>
    <tableColumn id="5" name="Sep-17" dataDxfId="286" dataCellStyle="Comma"/>
    <tableColumn id="6" name="Oct-17" dataDxfId="285" dataCellStyle="Comma"/>
    <tableColumn id="7" name="Nov-17" dataDxfId="284" dataCellStyle="Comma"/>
    <tableColumn id="8" name="Dec-17" dataDxfId="283" dataCellStyle="Comma"/>
    <tableColumn id="9" name="Jan-18" dataDxfId="282" dataCellStyle="Comma"/>
    <tableColumn id="10" name="Feb-18" dataDxfId="281" dataCellStyle="Comma"/>
    <tableColumn id="11" name="Mar-18" dataDxfId="280" dataCellStyle="Comma"/>
    <tableColumn id="12" name="Apr-18" dataDxfId="279" dataCellStyle="Comma"/>
    <tableColumn id="13" name="May-18" dataDxfId="278" dataCellStyle="Comma"/>
    <tableColumn id="14" name="Jun-18" dataDxfId="277" dataCellStyle="Comma"/>
  </tableColumns>
  <tableStyleInfo name="TableStyleMedium2" showFirstColumn="0" showLastColumn="0" showRowStripes="1" showColumnStripes="0"/>
</table>
</file>

<file path=xl/tables/table16.xml><?xml version="1.0" encoding="utf-8"?>
<table xmlns="http://schemas.openxmlformats.org/spreadsheetml/2006/main" id="16" name="Table2117" displayName="Table2117" ref="A47:N58" totalsRowShown="0" headerRowDxfId="276" dataDxfId="274" headerRowBorderDxfId="275" tableBorderDxfId="273" totalsRowBorderDxfId="272" dataCellStyle="Comma">
  <autoFilter ref="A47:N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71"/>
    <tableColumn id="2" name="Jun-17" dataDxfId="270" dataCellStyle="Comma"/>
    <tableColumn id="3" name="Jul-17" dataDxfId="269" dataCellStyle="Comma"/>
    <tableColumn id="4" name="Aug-17" dataDxfId="268" dataCellStyle="Comma"/>
    <tableColumn id="5" name="Sep-17" dataDxfId="267" dataCellStyle="Comma"/>
    <tableColumn id="6" name="Oct-17" dataDxfId="266" dataCellStyle="Comma"/>
    <tableColumn id="7" name="Nov-17" dataDxfId="265" dataCellStyle="Comma"/>
    <tableColumn id="8" name="Dec-17" dataDxfId="264" dataCellStyle="Comma"/>
    <tableColumn id="9" name="Jan-18" dataDxfId="263" dataCellStyle="Comma"/>
    <tableColumn id="10" name="Feb-18" dataDxfId="262" dataCellStyle="Comma"/>
    <tableColumn id="11" name="Mar-18" dataDxfId="261" dataCellStyle="Comma"/>
    <tableColumn id="12" name="Apr-18" dataDxfId="260" dataCellStyle="Comma"/>
    <tableColumn id="13" name="May-18" dataDxfId="259" dataCellStyle="Comma"/>
    <tableColumn id="14" name="Jun-18" dataDxfId="258" dataCellStyle="Comma"/>
  </tableColumns>
  <tableStyleInfo name="TableStyleMedium2" showFirstColumn="0" showLastColumn="0" showRowStripes="1" showColumnStripes="0"/>
</table>
</file>

<file path=xl/tables/table17.xml><?xml version="1.0" encoding="utf-8"?>
<table xmlns="http://schemas.openxmlformats.org/spreadsheetml/2006/main" id="17" name="Table2218" displayName="Table2218" ref="A62:N73" totalsRowShown="0" headerRowDxfId="257" dataDxfId="255" headerRowBorderDxfId="256" tableBorderDxfId="254" totalsRowBorderDxfId="253" dataCellStyle="Comma">
  <autoFilter ref="A62:N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52"/>
    <tableColumn id="2" name="Jun-17" dataDxfId="251" dataCellStyle="Comma"/>
    <tableColumn id="3" name="Jul-17" dataDxfId="250" dataCellStyle="Comma"/>
    <tableColumn id="4" name="Aug-17" dataDxfId="249" dataCellStyle="Comma"/>
    <tableColumn id="5" name="Sep-17" dataDxfId="248" dataCellStyle="Comma"/>
    <tableColumn id="6" name="Oct-17" dataDxfId="247" dataCellStyle="Comma"/>
    <tableColumn id="7" name="Nov-17" dataDxfId="246" dataCellStyle="Comma"/>
    <tableColumn id="8" name="Dec-17" dataDxfId="245" dataCellStyle="Comma"/>
    <tableColumn id="9" name="Jan-18" dataDxfId="244" dataCellStyle="Comma"/>
    <tableColumn id="10" name="Feb-18" dataDxfId="243" dataCellStyle="Comma"/>
    <tableColumn id="11" name="Mar-18" dataDxfId="242" dataCellStyle="Comma"/>
    <tableColumn id="12" name="Apr-18" dataDxfId="241" dataCellStyle="Comma"/>
    <tableColumn id="13" name="May-18" dataDxfId="240" dataCellStyle="Comma"/>
    <tableColumn id="14" name="Jun-18" dataDxfId="239" dataCellStyle="Comma"/>
  </tableColumns>
  <tableStyleInfo name="TableStyleMedium2" showFirstColumn="0" showLastColumn="0" showRowStripes="1" showColumnStripes="0"/>
</table>
</file>

<file path=xl/tables/table18.xml><?xml version="1.0" encoding="utf-8"?>
<table xmlns="http://schemas.openxmlformats.org/spreadsheetml/2006/main" id="18" name="Table2319" displayName="Table2319" ref="A2:N13" totalsRowShown="0" headerRowDxfId="238" dataDxfId="236" headerRowBorderDxfId="237" tableBorderDxfId="235" totalsRowBorderDxfId="234" dataCellStyle="Currency">
  <autoFilter ref="A2: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233"/>
    <tableColumn id="2" name="Jun-17" dataDxfId="232" dataCellStyle="Currency"/>
    <tableColumn id="3" name="Jul-17" dataDxfId="231" dataCellStyle="Currency"/>
    <tableColumn id="4" name="Aug-17" dataDxfId="230" dataCellStyle="Currency"/>
    <tableColumn id="5" name="Sep-17" dataDxfId="229" dataCellStyle="Currency"/>
    <tableColumn id="6" name="Oct-17" dataDxfId="228" dataCellStyle="Currency"/>
    <tableColumn id="7" name="Nov-17" dataDxfId="227" dataCellStyle="Currency"/>
    <tableColumn id="8" name="Dec-17" dataDxfId="226" dataCellStyle="Currency"/>
    <tableColumn id="9" name="Jan-18" dataDxfId="225" dataCellStyle="Currency"/>
    <tableColumn id="10" name="Feb-18" dataDxfId="224" dataCellStyle="Currency"/>
    <tableColumn id="11" name="Mar-18" dataDxfId="223" dataCellStyle="Currency"/>
    <tableColumn id="12" name="Apr-18" dataDxfId="222" dataCellStyle="Currency"/>
    <tableColumn id="13" name="May-18" dataDxfId="221" dataCellStyle="Currency"/>
    <tableColumn id="14" name="Jun-18" dataDxfId="220" dataCellStyle="Currency"/>
  </tableColumns>
  <tableStyleInfo name="TableStyleMedium2" showFirstColumn="0" showLastColumn="0" showRowStripes="1" showColumnStripes="0"/>
</table>
</file>

<file path=xl/tables/table19.xml><?xml version="1.0" encoding="utf-8"?>
<table xmlns="http://schemas.openxmlformats.org/spreadsheetml/2006/main" id="19" name="Table2420" displayName="Table2420" ref="A17:N28" totalsRowShown="0" headerRowDxfId="219" dataDxfId="217" headerRowBorderDxfId="218" tableBorderDxfId="216" totalsRowBorderDxfId="215" dataCellStyle="Currency">
  <autoFilter ref="A17:N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214"/>
    <tableColumn id="2" name="Jun-17" dataDxfId="213" dataCellStyle="Currency"/>
    <tableColumn id="3" name="Jul-17" dataDxfId="212" dataCellStyle="Currency"/>
    <tableColumn id="4" name="Aug-17" dataDxfId="211" dataCellStyle="Currency"/>
    <tableColumn id="5" name="Sep-17" dataDxfId="210" dataCellStyle="Currency"/>
    <tableColumn id="6" name="Oct-17" dataDxfId="209" dataCellStyle="Currency"/>
    <tableColumn id="7" name="Nov-17" dataDxfId="208" dataCellStyle="Currency"/>
    <tableColumn id="8" name="Dec-17" dataDxfId="207" dataCellStyle="Currency"/>
    <tableColumn id="9" name="Jan-18" dataDxfId="206" dataCellStyle="Currency"/>
    <tableColumn id="10" name="Feb-18" dataDxfId="205" dataCellStyle="Currency"/>
    <tableColumn id="11" name="Mar-18" dataDxfId="204" dataCellStyle="Currency"/>
    <tableColumn id="12" name="Apr-18" dataDxfId="203" dataCellStyle="Currency"/>
    <tableColumn id="13" name="May-18" dataDxfId="202" dataCellStyle="Currency"/>
    <tableColumn id="14" name="Jun-18" dataDxfId="201" dataCellStyle="Currency"/>
  </tableColumns>
  <tableStyleInfo name="TableStyleMedium2" showFirstColumn="0" showLastColumn="0" showRowStripes="1" showColumnStripes="0"/>
</table>
</file>

<file path=xl/tables/table2.xml><?xml version="1.0" encoding="utf-8"?>
<table xmlns="http://schemas.openxmlformats.org/spreadsheetml/2006/main" id="25" name="Table4626" displayName="Table4626" ref="A2:F15" totalsRowShown="0" headerRowDxfId="535" dataDxfId="533" headerRowBorderDxfId="534" tableBorderDxfId="532" totalsRowBorderDxfId="531" dataCellStyle="Comma">
  <autoFilter ref="A2:F15">
    <filterColumn colId="0" hiddenButton="1"/>
    <filterColumn colId="1" hiddenButton="1"/>
    <filterColumn colId="2" hiddenButton="1"/>
    <filterColumn colId="3" hiddenButton="1"/>
    <filterColumn colId="4" hiddenButton="1"/>
    <filterColumn colId="5" hiddenButton="1"/>
  </autoFilter>
  <tableColumns count="6">
    <tableColumn id="1" name="Month" dataDxfId="530"/>
    <tableColumn id="2" name="Nominal insurer" dataDxfId="529" dataCellStyle="Comma"/>
    <tableColumn id="3" name="Self insurer" dataDxfId="528" dataCellStyle="Comma"/>
    <tableColumn id="4" name="Specialised insurers" dataDxfId="527" dataCellStyle="Comma"/>
    <tableColumn id="5" name="Government self-insurers (TMF)" dataDxfId="526" dataCellStyle="Comma"/>
    <tableColumn id="6" name="Total" dataDxfId="525" dataCellStyle="Comma"/>
  </tableColumns>
  <tableStyleInfo name="TableStyleMedium2" showFirstColumn="0" showLastColumn="0" showRowStripes="1" showColumnStripes="0"/>
</table>
</file>

<file path=xl/tables/table20.xml><?xml version="1.0" encoding="utf-8"?>
<table xmlns="http://schemas.openxmlformats.org/spreadsheetml/2006/main" id="20" name="Table2521" displayName="Table2521" ref="A32:N43" totalsRowShown="0" headerRowDxfId="200" dataDxfId="198" headerRowBorderDxfId="199" tableBorderDxfId="197" totalsRowBorderDxfId="196" dataCellStyle="Currency">
  <autoFilter ref="A32:N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95"/>
    <tableColumn id="2" name="Jun-17" dataDxfId="194" dataCellStyle="Currency"/>
    <tableColumn id="3" name="Jul-17" dataDxfId="193" dataCellStyle="Currency"/>
    <tableColumn id="4" name="Aug-17" dataDxfId="192" dataCellStyle="Currency"/>
    <tableColumn id="5" name="Sep-17" dataDxfId="191" dataCellStyle="Currency"/>
    <tableColumn id="6" name="Oct-17" dataDxfId="190" dataCellStyle="Currency"/>
    <tableColumn id="7" name="Nov-17" dataDxfId="189" dataCellStyle="Currency"/>
    <tableColumn id="8" name="Dec-17" dataDxfId="188" dataCellStyle="Currency"/>
    <tableColumn id="9" name="Jan-18" dataDxfId="187" dataCellStyle="Currency"/>
    <tableColumn id="10" name="Feb-18" dataDxfId="186" dataCellStyle="Currency"/>
    <tableColumn id="11" name="Mar-18" dataDxfId="185" dataCellStyle="Currency"/>
    <tableColumn id="12" name="Apr-18" dataDxfId="184" dataCellStyle="Currency"/>
    <tableColumn id="13" name="May-18" dataDxfId="183" dataCellStyle="Currency"/>
    <tableColumn id="14" name="Jun-18" dataDxfId="182" dataCellStyle="Currency"/>
  </tableColumns>
  <tableStyleInfo name="TableStyleMedium2" showFirstColumn="0" showLastColumn="0" showRowStripes="1" showColumnStripes="0"/>
</table>
</file>

<file path=xl/tables/table21.xml><?xml version="1.0" encoding="utf-8"?>
<table xmlns="http://schemas.openxmlformats.org/spreadsheetml/2006/main" id="21" name="Table2622" displayName="Table2622" ref="A47:N58" totalsRowShown="0" headerRowDxfId="181" dataDxfId="179" headerRowBorderDxfId="180" tableBorderDxfId="178" totalsRowBorderDxfId="177" dataCellStyle="Currency">
  <autoFilter ref="A47:N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76"/>
    <tableColumn id="2" name="Jun-17" dataDxfId="175" dataCellStyle="Currency"/>
    <tableColumn id="3" name="Jul-17" dataDxfId="174" dataCellStyle="Currency"/>
    <tableColumn id="4" name="Aug-17" dataDxfId="173" dataCellStyle="Currency"/>
    <tableColumn id="5" name="Sep-17" dataDxfId="172" dataCellStyle="Currency"/>
    <tableColumn id="6" name="Oct-17" dataDxfId="171" dataCellStyle="Currency"/>
    <tableColumn id="7" name="Nov-17" dataDxfId="170" dataCellStyle="Currency"/>
    <tableColumn id="8" name="Dec-17" dataDxfId="169" dataCellStyle="Currency"/>
    <tableColumn id="9" name="Jan-18" dataDxfId="168" dataCellStyle="Currency"/>
    <tableColumn id="10" name="Feb-18" dataDxfId="167" dataCellStyle="Currency"/>
    <tableColumn id="11" name="Mar-18" dataDxfId="166" dataCellStyle="Currency"/>
    <tableColumn id="12" name="Apr-18" dataDxfId="165" dataCellStyle="Currency"/>
    <tableColumn id="13" name="May-18" dataDxfId="164" dataCellStyle="Currency"/>
    <tableColumn id="14" name="Jun-18" dataDxfId="163" dataCellStyle="Currency"/>
  </tableColumns>
  <tableStyleInfo name="TableStyleMedium2" showFirstColumn="0" showLastColumn="0" showRowStripes="1" showColumnStripes="0"/>
</table>
</file>

<file path=xl/tables/table22.xml><?xml version="1.0" encoding="utf-8"?>
<table xmlns="http://schemas.openxmlformats.org/spreadsheetml/2006/main" id="22" name="Table2723" displayName="Table2723" ref="A62:N73" totalsRowShown="0" headerRowDxfId="162" dataDxfId="160" headerRowBorderDxfId="161" tableBorderDxfId="159" totalsRowBorderDxfId="158" dataCellStyle="Currency">
  <autoFilter ref="A62:N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57"/>
    <tableColumn id="2" name="Jun-17" dataDxfId="156" dataCellStyle="Currency"/>
    <tableColumn id="3" name="Jul-17" dataDxfId="155" dataCellStyle="Currency"/>
    <tableColumn id="4" name="Aug-17" dataDxfId="154" dataCellStyle="Currency"/>
    <tableColumn id="5" name="Sep-17" dataDxfId="153" dataCellStyle="Currency"/>
    <tableColumn id="6" name="Oct-17" dataDxfId="152" dataCellStyle="Currency"/>
    <tableColumn id="7" name="Nov-17" dataDxfId="151" dataCellStyle="Currency"/>
    <tableColumn id="8" name="Dec-17" dataDxfId="150" dataCellStyle="Currency"/>
    <tableColumn id="9" name="Jan-18" dataDxfId="149" dataCellStyle="Currency"/>
    <tableColumn id="10" name="Feb-18" dataDxfId="148" dataCellStyle="Currency"/>
    <tableColumn id="11" name="Mar-18" dataDxfId="147" dataCellStyle="Currency"/>
    <tableColumn id="12" name="Apr-18" dataDxfId="146" dataCellStyle="Currency"/>
    <tableColumn id="13" name="May-18" dataDxfId="145" dataCellStyle="Currency"/>
    <tableColumn id="14" name="Jun-18" dataDxfId="144" dataCellStyle="Currency"/>
  </tableColumns>
  <tableStyleInfo name="TableStyleMedium2" showFirstColumn="0" showLastColumn="0" showRowStripes="1" showColumnStripes="0"/>
</table>
</file>

<file path=xl/tables/table23.xml><?xml version="1.0" encoding="utf-8"?>
<table xmlns="http://schemas.openxmlformats.org/spreadsheetml/2006/main" id="28" name="Table28" displayName="Table28" ref="A2:B8" totalsRowShown="0" headerRowDxfId="143" tableBorderDxfId="142">
  <autoFilter ref="A2:B8">
    <filterColumn colId="0" hiddenButton="1"/>
    <filterColumn colId="1" hiddenButton="1"/>
  </autoFilter>
  <tableColumns count="2">
    <tableColumn id="1" name="Financial Year" dataDxfId="141"/>
    <tableColumn id="2" name="Premium to Wages" dataDxfId="140" dataCellStyle="Percent"/>
  </tableColumns>
  <tableStyleInfo name="TableStyleMedium2" showFirstColumn="0" showLastColumn="0" showRowStripes="1" showColumnStripes="0"/>
</table>
</file>

<file path=xl/tables/table24.xml><?xml version="1.0" encoding="utf-8"?>
<table xmlns="http://schemas.openxmlformats.org/spreadsheetml/2006/main" id="32" name="Table32" displayName="Table32" ref="A2:B15" totalsRowShown="0" headerRowBorderDxfId="139" tableBorderDxfId="138">
  <autoFilter ref="A2:B15">
    <filterColumn colId="0" hiddenButton="1"/>
    <filterColumn colId="1" hiddenButton="1"/>
  </autoFilter>
  <tableColumns count="2">
    <tableColumn id="1" name="Month" dataDxfId="137"/>
    <tableColumn id="2" name="# of enquiries received" dataDxfId="136" dataCellStyle="Comma"/>
  </tableColumns>
  <tableStyleInfo name="TableStyleMedium2" showFirstColumn="0" showLastColumn="0" showRowStripes="1" showColumnStripes="0"/>
</table>
</file>

<file path=xl/tables/table25.xml><?xml version="1.0" encoding="utf-8"?>
<table xmlns="http://schemas.openxmlformats.org/spreadsheetml/2006/main" id="33" name="Table33" displayName="Table33" ref="A18:C31" totalsRowShown="0" headerRowBorderDxfId="135" tableBorderDxfId="134">
  <autoFilter ref="A18:C31">
    <filterColumn colId="0" hiddenButton="1"/>
    <filterColumn colId="1" hiddenButton="1"/>
    <filterColumn colId="2" hiddenButton="1"/>
  </autoFilter>
  <tableColumns count="3">
    <tableColumn id="1" name="Month" dataDxfId="133"/>
    <tableColumn id="2" name="Level 1"/>
    <tableColumn id="3" name="Level 2"/>
  </tableColumns>
  <tableStyleInfo name="TableStyleMedium2" showFirstColumn="0" showLastColumn="0" showRowStripes="1" showColumnStripes="0"/>
</table>
</file>

<file path=xl/tables/table26.xml><?xml version="1.0" encoding="utf-8"?>
<table xmlns="http://schemas.openxmlformats.org/spreadsheetml/2006/main" id="34" name="Table34" displayName="Table34" ref="A34:C47" totalsRowShown="0" headerRowBorderDxfId="132" tableBorderDxfId="131">
  <autoFilter ref="A34:C47">
    <filterColumn colId="0" hiddenButton="1"/>
    <filterColumn colId="1" hiddenButton="1"/>
    <filterColumn colId="2" hiddenButton="1"/>
  </autoFilter>
  <tableColumns count="3">
    <tableColumn id="1" name="Month" dataDxfId="130"/>
    <tableColumn id="2" name="Level 1" dataDxfId="129" dataCellStyle="Comma"/>
    <tableColumn id="3" name="Level 2" dataDxfId="128" dataCellStyle="Comma"/>
  </tableColumns>
  <tableStyleInfo name="TableStyleMedium2" showFirstColumn="0" showLastColumn="0" showRowStripes="1" showColumnStripes="0"/>
</table>
</file>

<file path=xl/tables/table27.xml><?xml version="1.0" encoding="utf-8"?>
<table xmlns="http://schemas.openxmlformats.org/spreadsheetml/2006/main" id="35" name="Table35" displayName="Table35" ref="A50:C63" totalsRowShown="0" headerRowBorderDxfId="127" tableBorderDxfId="126">
  <autoFilter ref="A50:C63">
    <filterColumn colId="0" hiddenButton="1"/>
    <filterColumn colId="1" hiddenButton="1"/>
    <filterColumn colId="2" hiddenButton="1"/>
  </autoFilter>
  <tableColumns count="3">
    <tableColumn id="1" name="Month" dataDxfId="125"/>
    <tableColumn id="2" name="Level 1" dataDxfId="124" dataCellStyle="Comma"/>
    <tableColumn id="3" name="Level 2" dataDxfId="123" dataCellStyle="Comma"/>
  </tableColumns>
  <tableStyleInfo name="TableStyleMedium2" showFirstColumn="0" showLastColumn="0" showRowStripes="1" showColumnStripes="0"/>
</table>
</file>

<file path=xl/tables/table28.xml><?xml version="1.0" encoding="utf-8"?>
<table xmlns="http://schemas.openxmlformats.org/spreadsheetml/2006/main" id="36" name="Table36" displayName="Table36" ref="A66:C79" totalsRowShown="0" headerRowBorderDxfId="122" tableBorderDxfId="121">
  <autoFilter ref="A66:C79">
    <filterColumn colId="0" hiddenButton="1"/>
    <filterColumn colId="1" hiddenButton="1"/>
    <filterColumn colId="2" hiddenButton="1"/>
  </autoFilter>
  <tableColumns count="3">
    <tableColumn id="1" name="Month" dataDxfId="120"/>
    <tableColumn id="2" name="Level 1" dataDxfId="119" dataCellStyle="Comma"/>
    <tableColumn id="3" name="Level 2" dataDxfId="118" dataCellStyle="Comma"/>
  </tableColumns>
  <tableStyleInfo name="TableStyleMedium2" showFirstColumn="0" showLastColumn="0" showRowStripes="1" showColumnStripes="0"/>
</table>
</file>

<file path=xl/tables/table29.xml><?xml version="1.0" encoding="utf-8"?>
<table xmlns="http://schemas.openxmlformats.org/spreadsheetml/2006/main" id="37" name="Table37" displayName="Table37" ref="A82:C95" totalsRowShown="0" headerRowBorderDxfId="117" tableBorderDxfId="116">
  <autoFilter ref="A82:C95">
    <filterColumn colId="0" hiddenButton="1"/>
    <filterColumn colId="1" hiddenButton="1"/>
    <filterColumn colId="2" hiddenButton="1"/>
  </autoFilter>
  <tableColumns count="3">
    <tableColumn id="1" name="Month" dataDxfId="115"/>
    <tableColumn id="2" name="Level 1" dataDxfId="114" dataCellStyle="Comma"/>
    <tableColumn id="3" name="Level 2" dataDxfId="113" dataCellStyle="Comma"/>
  </tableColumns>
  <tableStyleInfo name="TableStyleMedium2" showFirstColumn="0" showLastColumn="0" showRowStripes="1" showColumnStripes="0"/>
</table>
</file>

<file path=xl/tables/table3.xml><?xml version="1.0" encoding="utf-8"?>
<table xmlns="http://schemas.openxmlformats.org/spreadsheetml/2006/main" id="3" name="Table84" displayName="Table84" ref="A2:N21" totalsRowShown="0" headerRowDxfId="524" dataDxfId="522" headerRowBorderDxfId="523" tableBorderDxfId="521" totalsRowBorderDxfId="520" dataCellStyle="Comma">
  <autoFilter ref="A2:N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519"/>
    <tableColumn id="2" name="Jun-17" dataDxfId="518" dataCellStyle="Comma"/>
    <tableColumn id="3" name="Jul-17" dataDxfId="517" dataCellStyle="Comma"/>
    <tableColumn id="4" name="Aug-17" dataDxfId="516" dataCellStyle="Comma"/>
    <tableColumn id="5" name="Sep-17" dataDxfId="515" dataCellStyle="Comma"/>
    <tableColumn id="6" name="Oct-17" dataDxfId="514" dataCellStyle="Comma"/>
    <tableColumn id="7" name="Nov-17" dataDxfId="513" dataCellStyle="Comma"/>
    <tableColumn id="8" name="Dec-17" dataDxfId="512" dataCellStyle="Comma"/>
    <tableColumn id="9" name="Jan-18" dataDxfId="511" dataCellStyle="Comma"/>
    <tableColumn id="10" name="Feb-18" dataDxfId="510" dataCellStyle="Comma"/>
    <tableColumn id="11" name="Mar-18" dataDxfId="509" dataCellStyle="Comma"/>
    <tableColumn id="12" name="Apr-18" dataDxfId="508" dataCellStyle="Comma"/>
    <tableColumn id="13" name="May-18" dataDxfId="507" dataCellStyle="Comma"/>
    <tableColumn id="14" name="Jun-18" dataDxfId="506" dataCellStyle="Comma"/>
  </tableColumns>
  <tableStyleInfo name="TableStyleMedium2" showFirstColumn="0" showLastColumn="0" showRowStripes="1" showColumnStripes="0"/>
</table>
</file>

<file path=xl/tables/table30.xml><?xml version="1.0" encoding="utf-8"?>
<table xmlns="http://schemas.openxmlformats.org/spreadsheetml/2006/main" id="38" name="Table38" displayName="Table38" ref="A98:G118" totalsRowShown="0" headerRowDxfId="112" dataDxfId="110" headerRowBorderDxfId="111" tableBorderDxfId="109" dataCellStyle="Comma">
  <autoFilter ref="A98:G1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Issues and drivers" dataDxfId="108"/>
    <tableColumn id="2" name="Jan-18" dataDxfId="107" dataCellStyle="Comma"/>
    <tableColumn id="3" name="Feb-18" dataDxfId="106" dataCellStyle="Comma"/>
    <tableColumn id="4" name="Mar-18" dataDxfId="105" dataCellStyle="Comma"/>
    <tableColumn id="5" name="Apr-18" dataDxfId="104" dataCellStyle="Comma"/>
    <tableColumn id="6" name="May-18" dataDxfId="103" dataCellStyle="Comma"/>
    <tableColumn id="7" name="Jun-18" dataDxfId="102" dataCellStyle="Comma"/>
  </tableColumns>
  <tableStyleInfo name="TableStyleMedium2" showFirstColumn="0" showLastColumn="0" showRowStripes="1" showColumnStripes="0"/>
</table>
</file>

<file path=xl/tables/table31.xml><?xml version="1.0" encoding="utf-8"?>
<table xmlns="http://schemas.openxmlformats.org/spreadsheetml/2006/main" id="39" name="Table39" displayName="Table39" ref="A121:N139" totalsRowShown="0" headerRowDxfId="101" dataDxfId="99" headerRowBorderDxfId="100" tableBorderDxfId="98" dataCellStyle="Comma">
  <autoFilter ref="A121:N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Issues and drivers" dataDxfId="97"/>
    <tableColumn id="2" name="Jun-17" dataDxfId="96" dataCellStyle="Comma"/>
    <tableColumn id="3" name="Jul-17" dataDxfId="95" dataCellStyle="Comma"/>
    <tableColumn id="4" name="Aug-17" dataDxfId="94" dataCellStyle="Comma"/>
    <tableColumn id="5" name="Sep-17" dataDxfId="93" dataCellStyle="Comma"/>
    <tableColumn id="6" name="Oct-17" dataDxfId="92" dataCellStyle="Comma"/>
    <tableColumn id="7" name="Nov-17" dataDxfId="91" dataCellStyle="Comma"/>
    <tableColumn id="8" name="Dec-17" dataDxfId="90" dataCellStyle="Comma"/>
    <tableColumn id="9" name="Jan-18" dataDxfId="89" dataCellStyle="Comma"/>
    <tableColumn id="10" name="Feb-18" dataDxfId="88" dataCellStyle="Comma"/>
    <tableColumn id="11" name="Mar-18" dataDxfId="87" dataCellStyle="Comma"/>
    <tableColumn id="12" name="Apr-18" dataDxfId="86" dataCellStyle="Comma"/>
    <tableColumn id="13" name="May-18" dataDxfId="85" dataCellStyle="Comma"/>
    <tableColumn id="14" name="Jun-18" dataDxfId="84" dataCellStyle="Comma"/>
  </tableColumns>
  <tableStyleInfo name="TableStyleMedium2" showFirstColumn="0" showLastColumn="0" showRowStripes="1" showColumnStripes="0"/>
</table>
</file>

<file path=xl/tables/table32.xml><?xml version="1.0" encoding="utf-8"?>
<table xmlns="http://schemas.openxmlformats.org/spreadsheetml/2006/main" id="40" name="Table40" displayName="Table40" ref="A2:O7" totalsRowShown="0" headerRowDxfId="83" dataDxfId="81" headerRowBorderDxfId="82" tableBorderDxfId="80" dataCellStyle="Comma">
  <autoFilter ref="A2:O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5">
    <tableColumn id="1" name="Dispute types" dataDxfId="79"/>
    <tableColumn id="2" name="May-17" dataDxfId="78" dataCellStyle="Comma"/>
    <tableColumn id="3" name="Jun-17" dataDxfId="77" dataCellStyle="Comma"/>
    <tableColumn id="4" name="Jul-17" dataDxfId="76" dataCellStyle="Comma"/>
    <tableColumn id="5" name="Aug-17" dataDxfId="75" dataCellStyle="Comma"/>
    <tableColumn id="6" name="Sep-17" dataDxfId="74" dataCellStyle="Comma"/>
    <tableColumn id="7" name="Oct-17" dataDxfId="73" dataCellStyle="Comma"/>
    <tableColumn id="8" name="Nov-17" dataDxfId="72" dataCellStyle="Comma"/>
    <tableColumn id="9" name="Dec-17" dataDxfId="71" dataCellStyle="Comma"/>
    <tableColumn id="10" name="Jan-18" dataDxfId="70" dataCellStyle="Comma"/>
    <tableColumn id="11" name="Feb-18" dataDxfId="69" dataCellStyle="Comma"/>
    <tableColumn id="12" name="Mar-18" dataDxfId="68" dataCellStyle="Comma"/>
    <tableColumn id="13" name="Apr-18" dataDxfId="67" dataCellStyle="Comma"/>
    <tableColumn id="14" name="May-18" dataDxfId="66" dataCellStyle="Comma"/>
    <tableColumn id="15" name="Jun-18" dataDxfId="65" dataCellStyle="Comma"/>
  </tableColumns>
  <tableStyleInfo name="TableStyleMedium2" showFirstColumn="0" showLastColumn="0" showRowStripes="1" showColumnStripes="0"/>
</table>
</file>

<file path=xl/tables/table33.xml><?xml version="1.0" encoding="utf-8"?>
<table xmlns="http://schemas.openxmlformats.org/spreadsheetml/2006/main" id="23" name="Table4124" displayName="Table4124" ref="A2:N3" totalsRowShown="0" headerRowDxfId="64" dataDxfId="62" headerRowBorderDxfId="63" tableBorderDxfId="61" totalsRowBorderDxfId="60" dataCellStyle="Comma">
  <autoFilter ref="A2:N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onth" dataDxfId="59"/>
    <tableColumn id="2" name="Jun-17" dataDxfId="58" dataCellStyle="Comma"/>
    <tableColumn id="3" name="Jul-17" dataDxfId="57" dataCellStyle="Comma"/>
    <tableColumn id="4" name="Aug-17" dataDxfId="56" dataCellStyle="Comma"/>
    <tableColumn id="5" name="Sep-17" dataDxfId="55" dataCellStyle="Comma"/>
    <tableColumn id="6" name="Oct-17" dataDxfId="54" dataCellStyle="Comma"/>
    <tableColumn id="7" name="Nov-17" dataDxfId="53" dataCellStyle="Comma"/>
    <tableColumn id="8" name="Dec-17" dataDxfId="52" dataCellStyle="Comma"/>
    <tableColumn id="9" name="Jan-18" dataDxfId="51" dataCellStyle="Comma"/>
    <tableColumn id="10" name="Feb-18" dataDxfId="50" dataCellStyle="Comma"/>
    <tableColumn id="11" name="Mar-18" dataDxfId="49" dataCellStyle="Comma"/>
    <tableColumn id="12" name="Apr-18" dataDxfId="48" dataCellStyle="Comma"/>
    <tableColumn id="13" name="May-18" dataDxfId="47" dataCellStyle="Comma"/>
    <tableColumn id="14" name="Jun-18" dataDxfId="46" dataCellStyle="Comma"/>
  </tableColumns>
  <tableStyleInfo name="TableStyleMedium2" showFirstColumn="0" showLastColumn="0" showRowStripes="1" showColumnStripes="0"/>
</table>
</file>

<file path=xl/tables/table34.xml><?xml version="1.0" encoding="utf-8"?>
<table xmlns="http://schemas.openxmlformats.org/spreadsheetml/2006/main" id="24" name="Table4225" displayName="Table4225" ref="A6:B9" totalsRowShown="0" headerRowBorderDxfId="45" tableBorderDxfId="44" totalsRowBorderDxfId="43">
  <autoFilter ref="A6:B9">
    <filterColumn colId="0" hiddenButton="1"/>
    <filterColumn colId="1" hiddenButton="1"/>
  </autoFilter>
  <tableColumns count="2">
    <tableColumn id="1" name="Month" dataDxfId="42"/>
    <tableColumn id="2" name="July-17 till June-18" dataDxfId="41" dataCellStyle="Comma"/>
  </tableColumns>
  <tableStyleInfo name="TableStyleMedium2" showFirstColumn="0" showLastColumn="0" showRowStripes="1" showColumnStripes="0"/>
</table>
</file>

<file path=xl/tables/table35.xml><?xml version="1.0" encoding="utf-8"?>
<table xmlns="http://schemas.openxmlformats.org/spreadsheetml/2006/main" id="43" name="Table43" displayName="Table43" ref="A2:N5" totalsRowShown="0" headerRowDxfId="40" dataDxfId="38" headerRowBorderDxfId="39" tableBorderDxfId="37" totalsRowBorderDxfId="36" dataCellStyle="Comma">
  <autoFilter ref="A2:N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onth" dataDxfId="35"/>
    <tableColumn id="2" name="Jun-17" dataDxfId="34" dataCellStyle="Comma"/>
    <tableColumn id="3" name="Jul-17" dataDxfId="33" dataCellStyle="Comma"/>
    <tableColumn id="4" name="Aug-17" dataDxfId="32" dataCellStyle="Comma"/>
    <tableColumn id="5" name="Sep-17" dataDxfId="31" dataCellStyle="Comma"/>
    <tableColumn id="6" name="Oct-17" dataDxfId="30" dataCellStyle="Comma"/>
    <tableColumn id="7" name="Nov-17" dataDxfId="29" dataCellStyle="Comma"/>
    <tableColumn id="8" name="Dec-17" dataDxfId="28" dataCellStyle="Comma"/>
    <tableColumn id="9" name="Jan-18" dataDxfId="27" dataCellStyle="Comma"/>
    <tableColumn id="10" name="Feb-18" dataDxfId="26" dataCellStyle="Comma"/>
    <tableColumn id="11" name="Mar-18" dataDxfId="25" dataCellStyle="Comma"/>
    <tableColumn id="12" name="Apr-18" dataDxfId="24" dataCellStyle="Comma"/>
    <tableColumn id="13" name="May-18" dataDxfId="23" dataCellStyle="Comma"/>
    <tableColumn id="14" name="Jun-18" dataDxfId="22" dataCellStyle="Comma"/>
  </tableColumns>
  <tableStyleInfo name="TableStyleMedium2" showFirstColumn="0" showLastColumn="0" showRowStripes="1" showColumnStripes="0"/>
</table>
</file>

<file path=xl/tables/table36.xml><?xml version="1.0" encoding="utf-8"?>
<table xmlns="http://schemas.openxmlformats.org/spreadsheetml/2006/main" id="44" name="Table44" displayName="Table44" ref="A8:B11" totalsRowShown="0" headerRowBorderDxfId="21" tableBorderDxfId="20" totalsRowBorderDxfId="19">
  <autoFilter ref="A8:B11">
    <filterColumn colId="0" hiddenButton="1"/>
    <filterColumn colId="1" hiddenButton="1"/>
  </autoFilter>
  <tableColumns count="2">
    <tableColumn id="1" name="Month" dataDxfId="18"/>
    <tableColumn id="2" name="July-17 till Jun-18" dataDxfId="17" dataCellStyle="Comma"/>
  </tableColumns>
  <tableStyleInfo name="TableStyleMedium2" showFirstColumn="0" showLastColumn="0" showRowStripes="1" showColumnStripes="0"/>
</table>
</file>

<file path=xl/tables/table37.xml><?xml version="1.0" encoding="utf-8"?>
<table xmlns="http://schemas.openxmlformats.org/spreadsheetml/2006/main" id="2" name="Table2" displayName="Table2" ref="A16:G19" totalsRowShown="0" headerRowDxfId="16" dataDxfId="15" tableBorderDxfId="14" headerRowCellStyle="Check Cell" dataCellStyle="Comma">
  <autoFilter ref="A16:G19">
    <filterColumn colId="0" hiddenButton="1"/>
    <filterColumn colId="1" hiddenButton="1"/>
    <filterColumn colId="2" hiddenButton="1"/>
    <filterColumn colId="3" hiddenButton="1"/>
    <filterColumn colId="4" hiddenButton="1"/>
    <filterColumn colId="5" hiddenButton="1"/>
  </autoFilter>
  <tableColumns count="7">
    <tableColumn id="1" name="Month" dataDxfId="13" dataCellStyle="Check Cell"/>
    <tableColumn id="2" name="Jan-18" dataDxfId="12" dataCellStyle="Comma"/>
    <tableColumn id="3" name="Feb-18" dataDxfId="11" dataCellStyle="Comma"/>
    <tableColumn id="4" name="Mar-18" dataDxfId="10" dataCellStyle="Comma"/>
    <tableColumn id="5" name="Apr-18" dataDxfId="9" dataCellStyle="Comma"/>
    <tableColumn id="6" name="May-18" dataDxfId="8" dataCellStyle="Comma"/>
    <tableColumn id="7" name="Jun-18" dataDxfId="7" dataCellStyle="Comma"/>
  </tableColumns>
  <tableStyleInfo name="TableStyleMedium2" showFirstColumn="0" showLastColumn="0" showRowStripes="1" showColumnStripes="0"/>
</table>
</file>

<file path=xl/tables/table38.xml><?xml version="1.0" encoding="utf-8"?>
<table xmlns="http://schemas.openxmlformats.org/spreadsheetml/2006/main" id="45" name="Table45" displayName="Table45" ref="A2:C5" totalsRowShown="0" headerRowDxfId="6" headerRowBorderDxfId="5" tableBorderDxfId="4" totalsRowBorderDxfId="3">
  <autoFilter ref="A2:C5">
    <filterColumn colId="0" hiddenButton="1"/>
    <filterColumn colId="1" hiddenButton="1"/>
    <filterColumn colId="2" hiddenButton="1"/>
  </autoFilter>
  <tableColumns count="3">
    <tableColumn id="1" name="Financial year" dataDxfId="2"/>
    <tableColumn id="2" name="2016/17" dataDxfId="1" dataCellStyle="Percent"/>
    <tableColumn id="3" name="2015/16" dataDxfId="0" dataCellStyle="Percent"/>
  </tableColumns>
  <tableStyleInfo name="TableStyleMedium2" showFirstColumn="0" showLastColumn="0" showRowStripes="1" showColumnStripes="0"/>
</table>
</file>

<file path=xl/tables/table4.xml><?xml version="1.0" encoding="utf-8"?>
<table xmlns="http://schemas.openxmlformats.org/spreadsheetml/2006/main" id="4" name="Table95" displayName="Table95" ref="A25:N44" totalsRowShown="0" headerRowDxfId="505" dataDxfId="503" headerRowBorderDxfId="504" tableBorderDxfId="502" totalsRowBorderDxfId="501" dataCellStyle="Comma">
  <autoFilter ref="A25:N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500"/>
    <tableColumn id="2" name="Jun-17" dataDxfId="499" dataCellStyle="Comma"/>
    <tableColumn id="3" name="Jul-17" dataDxfId="498" dataCellStyle="Comma"/>
    <tableColumn id="4" name="Aug-17" dataDxfId="497" dataCellStyle="Comma"/>
    <tableColumn id="5" name="Sep-17" dataDxfId="496" dataCellStyle="Comma"/>
    <tableColumn id="6" name="Oct-17" dataDxfId="495" dataCellStyle="Comma"/>
    <tableColumn id="7" name="Nov-17" dataDxfId="494" dataCellStyle="Comma"/>
    <tableColumn id="8" name="Dec-17" dataDxfId="493" dataCellStyle="Comma"/>
    <tableColumn id="9" name="Jan-18" dataDxfId="492" dataCellStyle="Comma"/>
    <tableColumn id="10" name="Feb-18" dataDxfId="491" dataCellStyle="Comma"/>
    <tableColumn id="11" name="Mar-18" dataDxfId="490" dataCellStyle="Comma"/>
    <tableColumn id="12" name="Apr-18" dataDxfId="489" dataCellStyle="Comma"/>
    <tableColumn id="13" name="May-18" dataDxfId="488" dataCellStyle="Comma"/>
    <tableColumn id="14" name="Jun-18" dataDxfId="487" dataCellStyle="Comma"/>
  </tableColumns>
  <tableStyleInfo name="TableStyleMedium2" showFirstColumn="0" showLastColumn="0" showRowStripes="1" showColumnStripes="0"/>
</table>
</file>

<file path=xl/tables/table5.xml><?xml version="1.0" encoding="utf-8"?>
<table xmlns="http://schemas.openxmlformats.org/spreadsheetml/2006/main" id="5" name="Table106" displayName="Table106" ref="A48:N67" totalsRowShown="0" headerRowDxfId="486" dataDxfId="484" headerRowBorderDxfId="485" tableBorderDxfId="483" totalsRowBorderDxfId="482" dataCellStyle="Comma">
  <autoFilter ref="A48:N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81"/>
    <tableColumn id="2" name="Jun-17" dataDxfId="480" dataCellStyle="Comma"/>
    <tableColumn id="3" name="Jul-17" dataDxfId="479" dataCellStyle="Comma"/>
    <tableColumn id="4" name="Aug-17" dataDxfId="478" dataCellStyle="Comma"/>
    <tableColumn id="5" name="Sep-17" dataDxfId="477" dataCellStyle="Comma"/>
    <tableColumn id="6" name="Oct-17" dataDxfId="476" dataCellStyle="Comma"/>
    <tableColumn id="7" name="Nov-17" dataDxfId="475" dataCellStyle="Comma"/>
    <tableColumn id="8" name="Dec-17" dataDxfId="474" dataCellStyle="Comma"/>
    <tableColumn id="9" name="Jan-18" dataDxfId="473" dataCellStyle="Comma"/>
    <tableColumn id="10" name="Feb-18" dataDxfId="472" dataCellStyle="Comma"/>
    <tableColumn id="11" name="Mar-18" dataDxfId="471" dataCellStyle="Comma"/>
    <tableColumn id="12" name="Apr-18" dataDxfId="470" dataCellStyle="Comma"/>
    <tableColumn id="13" name="May-18" dataDxfId="469" dataCellStyle="Comma"/>
    <tableColumn id="14" name="Jun-18" dataDxfId="468" dataCellStyle="Comma"/>
  </tableColumns>
  <tableStyleInfo name="TableStyleMedium2" showFirstColumn="0" showLastColumn="0" showRowStripes="1" showColumnStripes="0"/>
</table>
</file>

<file path=xl/tables/table6.xml><?xml version="1.0" encoding="utf-8"?>
<table xmlns="http://schemas.openxmlformats.org/spreadsheetml/2006/main" id="6" name="Table117" displayName="Table117" ref="A71:N90" totalsRowShown="0" headerRowDxfId="467" dataDxfId="465" headerRowBorderDxfId="466" tableBorderDxfId="464" totalsRowBorderDxfId="463" dataCellStyle="Comma">
  <autoFilter ref="A71:N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62"/>
    <tableColumn id="2" name="Jun-17" dataDxfId="461" dataCellStyle="Comma"/>
    <tableColumn id="3" name="Jul-17" dataDxfId="460" dataCellStyle="Comma"/>
    <tableColumn id="4" name="Aug-17" dataDxfId="459" dataCellStyle="Comma"/>
    <tableColumn id="5" name="Sep-17" dataDxfId="458" dataCellStyle="Comma"/>
    <tableColumn id="6" name="Oct-17" dataDxfId="457" dataCellStyle="Comma"/>
    <tableColumn id="7" name="Nov-17" dataDxfId="456" dataCellStyle="Comma"/>
    <tableColumn id="8" name="Dec-17" dataDxfId="455" dataCellStyle="Comma"/>
    <tableColumn id="9" name="Jan-18" dataDxfId="454" dataCellStyle="Comma"/>
    <tableColumn id="10" name="Feb-18" dataDxfId="453" dataCellStyle="Comma"/>
    <tableColumn id="11" name="Mar-18" dataDxfId="452" dataCellStyle="Comma"/>
    <tableColumn id="12" name="Apr-18" dataDxfId="451" dataCellStyle="Comma"/>
    <tableColumn id="13" name="May-18" dataDxfId="450" dataCellStyle="Comma"/>
    <tableColumn id="14" name="Jun-18" dataDxfId="449" dataCellStyle="Comma"/>
  </tableColumns>
  <tableStyleInfo name="TableStyleMedium2" showFirstColumn="0" showLastColumn="0" showRowStripes="1" showColumnStripes="0"/>
</table>
</file>

<file path=xl/tables/table7.xml><?xml version="1.0" encoding="utf-8"?>
<table xmlns="http://schemas.openxmlformats.org/spreadsheetml/2006/main" id="7" name="Table128" displayName="Table128" ref="A94:N113" totalsRowShown="0" headerRowDxfId="448" dataDxfId="446" headerRowBorderDxfId="447" tableBorderDxfId="445" totalsRowBorderDxfId="444" dataCellStyle="Comma">
  <autoFilter ref="A94:N1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43"/>
    <tableColumn id="2" name="Jun-17" dataDxfId="442" dataCellStyle="Comma"/>
    <tableColumn id="3" name="Jul-17" dataDxfId="441" dataCellStyle="Comma"/>
    <tableColumn id="4" name="Aug-17" dataDxfId="440" dataCellStyle="Comma"/>
    <tableColumn id="5" name="Sep-17" dataDxfId="439" dataCellStyle="Comma"/>
    <tableColumn id="6" name="Oct-17" dataDxfId="438" dataCellStyle="Comma"/>
    <tableColumn id="7" name="Nov-17" dataDxfId="437" dataCellStyle="Comma"/>
    <tableColumn id="8" name="Dec-17" dataDxfId="436" dataCellStyle="Comma"/>
    <tableColumn id="9" name="Jan-18" dataDxfId="435" dataCellStyle="Comma"/>
    <tableColumn id="10" name="Feb-18" dataDxfId="434" dataCellStyle="Comma"/>
    <tableColumn id="11" name="Mar-18" dataDxfId="433" dataCellStyle="Comma"/>
    <tableColumn id="12" name="Apr-18" dataDxfId="432" dataCellStyle="Comma"/>
    <tableColumn id="13" name="May-18" dataDxfId="431" dataCellStyle="Comma"/>
    <tableColumn id="14" name="Jun-18" dataDxfId="430" dataCellStyle="Comma"/>
  </tableColumns>
  <tableStyleInfo name="TableStyleMedium2" showFirstColumn="0" showLastColumn="0" showRowStripes="1" showColumnStripes="0"/>
</table>
</file>

<file path=xl/tables/table8.xml><?xml version="1.0" encoding="utf-8"?>
<table xmlns="http://schemas.openxmlformats.org/spreadsheetml/2006/main" id="8" name="Table139" displayName="Table139" ref="A2:N12" headerRowDxfId="429" dataDxfId="427" totalsRowDxfId="425" headerRowBorderDxfId="428" tableBorderDxfId="426" totalsRowBorderDxfId="424" dataCellStyle="Comma">
  <autoFilter ref="A2:N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totalsRowDxfId="423"/>
    <tableColumn id="2" name="Jun-17" totalsRowDxfId="422" dataCellStyle="Comma"/>
    <tableColumn id="3" name="Jul-17" totalsRowDxfId="421" dataCellStyle="Comma"/>
    <tableColumn id="4" name="Aug-17" totalsRowDxfId="420" dataCellStyle="Comma"/>
    <tableColumn id="5" name="Sep-17" totalsRowDxfId="419" dataCellStyle="Comma"/>
    <tableColumn id="6" name="Oct-17" totalsRowDxfId="418" dataCellStyle="Comma"/>
    <tableColumn id="7" name="Nov-17" totalsRowDxfId="417" dataCellStyle="Comma"/>
    <tableColumn id="8" name="Dec-17" totalsRowDxfId="416" dataCellStyle="Comma"/>
    <tableColumn id="9" name="Jan-18" totalsRowDxfId="415" dataCellStyle="Comma"/>
    <tableColumn id="10" name="Feb-18" totalsRowDxfId="414" dataCellStyle="Comma"/>
    <tableColumn id="11" name="Mar-18" totalsRowDxfId="413" dataCellStyle="Comma"/>
    <tableColumn id="12" name="Apr-18" totalsRowDxfId="412" dataCellStyle="Comma"/>
    <tableColumn id="13" name="May-18" totalsRowDxfId="411" dataCellStyle="Comma"/>
    <tableColumn id="14" name="Jun-18" totalsRowDxfId="410" dataCellStyle="Comma"/>
  </tableColumns>
  <tableStyleInfo name="TableStyleMedium2" showFirstColumn="0" showLastColumn="0" showRowStripes="1" showColumnStripes="0"/>
</table>
</file>

<file path=xl/tables/table9.xml><?xml version="1.0" encoding="utf-8"?>
<table xmlns="http://schemas.openxmlformats.org/spreadsheetml/2006/main" id="9" name="Table1410" displayName="Table1410" ref="A15:N25" totalsRowShown="0" headerRowDxfId="409" dataDxfId="407" headerRowBorderDxfId="408" tableBorderDxfId="406" totalsRowBorderDxfId="405" dataCellStyle="Comma">
  <autoFilter ref="A15:N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404"/>
    <tableColumn id="2" name="Jun-17" dataDxfId="403" dataCellStyle="Comma"/>
    <tableColumn id="3" name="Jul-17" dataDxfId="402" dataCellStyle="Comma"/>
    <tableColumn id="4" name="Aug-17" dataDxfId="401" dataCellStyle="Comma"/>
    <tableColumn id="5" name="Sep-17" dataDxfId="400" dataCellStyle="Comma"/>
    <tableColumn id="6" name="Oct-17" dataDxfId="399" dataCellStyle="Comma"/>
    <tableColumn id="7" name="Nov-17" dataDxfId="398" dataCellStyle="Comma"/>
    <tableColumn id="8" name="Dec-17" dataDxfId="397" dataCellStyle="Comma"/>
    <tableColumn id="9" name="Jan-18" dataDxfId="396" dataCellStyle="Comma"/>
    <tableColumn id="10" name="Feb-18" dataDxfId="395" dataCellStyle="Comma"/>
    <tableColumn id="11" name="Mar-18" dataDxfId="394" dataCellStyle="Comma"/>
    <tableColumn id="12" name="Apr-18" dataDxfId="393" dataCellStyle="Comma"/>
    <tableColumn id="13" name="May-18" dataDxfId="392" dataCellStyle="Comma"/>
    <tableColumn id="14" name="Jun-18" dataDxfId="391"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1.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30.xml"/><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table" Target="../tables/table24.xml"/><Relationship Id="rId1" Type="http://schemas.openxmlformats.org/officeDocument/2006/relationships/printerSettings" Target="../printerSettings/printerSettings15.bin"/><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 Id="rId9" Type="http://schemas.openxmlformats.org/officeDocument/2006/relationships/table" Target="../tables/table3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rmation.Analysis@sira.nsw.gov.au"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zoomScale="90" zoomScaleNormal="90" workbookViewId="0">
      <selection activeCell="I17" sqref="I17"/>
    </sheetView>
  </sheetViews>
  <sheetFormatPr defaultColWidth="8.88671875" defaultRowHeight="14.4" x14ac:dyDescent="0.3"/>
  <cols>
    <col min="1" max="10" width="8.88671875" style="15"/>
    <col min="11" max="11" width="14.5546875" style="15" customWidth="1"/>
    <col min="12" max="16384" width="8.88671875" style="15"/>
  </cols>
  <sheetData>
    <row r="1" spans="1:24" x14ac:dyDescent="0.3">
      <c r="A1" s="169" t="s">
        <v>511</v>
      </c>
    </row>
    <row r="2" spans="1:24" ht="46.2" x14ac:dyDescent="0.85">
      <c r="A2" s="213"/>
      <c r="B2" s="213"/>
      <c r="C2" s="213"/>
      <c r="D2" s="213"/>
      <c r="E2" s="213"/>
      <c r="F2" s="213"/>
      <c r="G2" s="213"/>
      <c r="H2" s="213"/>
      <c r="I2" s="213"/>
      <c r="J2" s="213"/>
      <c r="K2" s="212"/>
    </row>
    <row r="5" spans="1:24" ht="22.95" customHeight="1" x14ac:dyDescent="0.45">
      <c r="C5" s="17"/>
      <c r="D5" s="17"/>
      <c r="E5" s="17"/>
      <c r="F5" s="17"/>
      <c r="G5" s="17"/>
      <c r="H5" s="17"/>
      <c r="I5" s="17"/>
      <c r="J5" s="17"/>
      <c r="P5" s="214"/>
      <c r="Q5" s="214"/>
      <c r="R5" s="214"/>
      <c r="S5" s="214"/>
      <c r="T5" s="214"/>
      <c r="U5" s="214"/>
      <c r="V5" s="214"/>
      <c r="W5" s="214"/>
      <c r="X5" s="214"/>
    </row>
    <row r="6" spans="1:24" x14ac:dyDescent="0.3">
      <c r="P6" s="214"/>
      <c r="Q6" s="214"/>
      <c r="R6" s="214"/>
      <c r="S6" s="214"/>
      <c r="T6" s="214"/>
      <c r="U6" s="214"/>
      <c r="V6" s="214"/>
      <c r="W6" s="214"/>
      <c r="X6" s="214"/>
    </row>
    <row r="7" spans="1:24" ht="21" x14ac:dyDescent="0.4">
      <c r="E7" s="16"/>
      <c r="P7" s="214"/>
      <c r="Q7" s="214"/>
      <c r="R7" s="214"/>
      <c r="S7" s="214"/>
      <c r="T7" s="214"/>
      <c r="U7" s="214"/>
      <c r="V7" s="214"/>
      <c r="W7" s="214"/>
      <c r="X7" s="214"/>
    </row>
    <row r="8" spans="1:24" x14ac:dyDescent="0.3">
      <c r="P8" s="214"/>
      <c r="Q8" s="214"/>
      <c r="R8" s="214"/>
      <c r="S8" s="214"/>
      <c r="T8" s="214"/>
      <c r="U8" s="214"/>
      <c r="V8" s="214"/>
      <c r="W8" s="214"/>
      <c r="X8" s="214"/>
    </row>
    <row r="9" spans="1:24" x14ac:dyDescent="0.3">
      <c r="P9" s="214"/>
      <c r="Q9" s="214"/>
      <c r="R9" s="214"/>
      <c r="S9" s="214"/>
      <c r="T9" s="214"/>
      <c r="U9" s="214"/>
      <c r="V9" s="214"/>
      <c r="W9" s="214"/>
      <c r="X9" s="214"/>
    </row>
    <row r="10" spans="1:24" x14ac:dyDescent="0.3">
      <c r="P10" s="214"/>
      <c r="Q10" s="214"/>
      <c r="R10" s="214"/>
      <c r="S10" s="214"/>
      <c r="T10" s="214"/>
      <c r="U10" s="214"/>
      <c r="V10" s="214"/>
      <c r="W10" s="214"/>
      <c r="X10" s="214"/>
    </row>
    <row r="11" spans="1:24" ht="14.4" customHeight="1" x14ac:dyDescent="0.3">
      <c r="B11" s="215"/>
      <c r="C11" s="215"/>
      <c r="D11" s="215"/>
      <c r="E11" s="215"/>
      <c r="F11" s="215"/>
      <c r="G11" s="215"/>
      <c r="H11" s="215"/>
      <c r="I11" s="215"/>
      <c r="J11" s="215"/>
      <c r="K11" s="215"/>
      <c r="P11" s="214"/>
      <c r="Q11" s="214"/>
      <c r="R11" s="214"/>
      <c r="S11" s="214"/>
      <c r="T11" s="214"/>
      <c r="U11" s="214"/>
      <c r="V11" s="214"/>
      <c r="W11" s="214"/>
      <c r="X11" s="214"/>
    </row>
    <row r="12" spans="1:24" x14ac:dyDescent="0.3">
      <c r="B12" s="215"/>
      <c r="C12" s="215"/>
      <c r="D12" s="215"/>
      <c r="E12" s="215"/>
      <c r="F12" s="215"/>
      <c r="G12" s="215"/>
      <c r="H12" s="215"/>
      <c r="I12" s="215"/>
      <c r="J12" s="215"/>
      <c r="K12" s="215"/>
      <c r="P12" s="214"/>
      <c r="Q12" s="214"/>
      <c r="R12" s="214"/>
      <c r="S12" s="214"/>
      <c r="T12" s="214"/>
      <c r="U12" s="214"/>
      <c r="V12" s="214"/>
      <c r="W12" s="214"/>
      <c r="X12" s="214"/>
    </row>
    <row r="13" spans="1:24" x14ac:dyDescent="0.3">
      <c r="B13" s="215"/>
      <c r="C13" s="215"/>
      <c r="D13" s="215"/>
      <c r="E13" s="215"/>
      <c r="F13" s="215"/>
      <c r="G13" s="215"/>
      <c r="H13" s="215"/>
      <c r="I13" s="215"/>
      <c r="J13" s="215"/>
      <c r="K13" s="215"/>
      <c r="P13" s="214"/>
      <c r="Q13" s="214"/>
      <c r="R13" s="214"/>
      <c r="S13" s="214"/>
      <c r="T13" s="214"/>
      <c r="U13" s="214"/>
      <c r="V13" s="214"/>
      <c r="W13" s="214"/>
      <c r="X13" s="214"/>
    </row>
    <row r="14" spans="1:24" x14ac:dyDescent="0.3">
      <c r="B14" s="215"/>
      <c r="C14" s="215"/>
      <c r="D14" s="215"/>
      <c r="E14" s="215"/>
      <c r="F14" s="215"/>
      <c r="G14" s="215"/>
      <c r="H14" s="215"/>
      <c r="I14" s="215"/>
      <c r="J14" s="215"/>
      <c r="K14" s="215"/>
      <c r="P14" s="214"/>
      <c r="Q14" s="214"/>
      <c r="R14" s="214"/>
      <c r="S14" s="214"/>
      <c r="T14" s="214"/>
      <c r="U14" s="214"/>
      <c r="V14" s="214"/>
      <c r="W14" s="214"/>
      <c r="X14" s="214"/>
    </row>
    <row r="15" spans="1:24" ht="16.95" customHeight="1" x14ac:dyDescent="0.3">
      <c r="B15" s="20"/>
      <c r="C15" s="19"/>
      <c r="D15" s="19"/>
      <c r="E15" s="19"/>
      <c r="F15" s="19"/>
      <c r="G15" s="19"/>
      <c r="H15" s="19"/>
      <c r="I15" s="19"/>
      <c r="J15" s="19"/>
      <c r="K15" s="19"/>
      <c r="L15" s="18"/>
      <c r="P15" s="214"/>
      <c r="Q15" s="214"/>
      <c r="R15" s="214"/>
      <c r="S15" s="214"/>
      <c r="T15" s="214"/>
      <c r="U15" s="214"/>
      <c r="V15" s="214"/>
      <c r="W15" s="214"/>
      <c r="X15" s="214"/>
    </row>
    <row r="16" spans="1:24" x14ac:dyDescent="0.3">
      <c r="B16" s="20"/>
      <c r="C16" s="18"/>
      <c r="D16" s="18"/>
      <c r="E16" s="18"/>
      <c r="F16" s="18"/>
      <c r="G16" s="18"/>
      <c r="H16" s="18"/>
      <c r="I16" s="18"/>
      <c r="J16" s="18"/>
      <c r="K16" s="18"/>
      <c r="L16" s="18"/>
      <c r="P16" s="214"/>
      <c r="Q16" s="214"/>
      <c r="R16" s="214"/>
      <c r="S16" s="214"/>
      <c r="T16" s="214"/>
      <c r="U16" s="214"/>
      <c r="V16" s="214"/>
      <c r="W16" s="214"/>
      <c r="X16" s="214"/>
    </row>
    <row r="17" spans="2:24" x14ac:dyDescent="0.3">
      <c r="B17" s="20"/>
      <c r="C17" s="18"/>
      <c r="D17" s="18"/>
      <c r="E17" s="18"/>
      <c r="F17" s="18"/>
      <c r="G17" s="18"/>
      <c r="H17" s="18"/>
      <c r="I17" s="18"/>
      <c r="J17" s="18"/>
      <c r="K17" s="18"/>
      <c r="L17" s="18"/>
      <c r="P17" s="214"/>
      <c r="Q17" s="214"/>
      <c r="R17" s="214"/>
      <c r="S17" s="214"/>
      <c r="T17" s="214"/>
      <c r="U17" s="214"/>
      <c r="V17" s="214"/>
      <c r="W17" s="214"/>
      <c r="X17" s="214"/>
    </row>
    <row r="18" spans="2:24" x14ac:dyDescent="0.3">
      <c r="B18" s="20"/>
      <c r="C18" s="18"/>
      <c r="D18" s="18"/>
      <c r="E18" s="18"/>
      <c r="F18" s="18"/>
      <c r="G18" s="18"/>
      <c r="H18" s="18"/>
      <c r="I18" s="18"/>
      <c r="J18" s="18"/>
      <c r="K18" s="18"/>
      <c r="L18" s="18"/>
    </row>
    <row r="19" spans="2:24" x14ac:dyDescent="0.3">
      <c r="B19" s="20"/>
      <c r="C19" s="18"/>
      <c r="D19" s="18"/>
      <c r="E19" s="18"/>
      <c r="F19" s="18"/>
      <c r="G19" s="18"/>
      <c r="H19" s="18"/>
      <c r="I19" s="18"/>
      <c r="J19" s="18"/>
      <c r="K19" s="18"/>
      <c r="L19" s="18"/>
    </row>
  </sheetData>
  <mergeCells count="3">
    <mergeCell ref="A2:J2"/>
    <mergeCell ref="P5:X17"/>
    <mergeCell ref="B11:K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topLeftCell="A7" workbookViewId="0">
      <selection activeCell="M8" sqref="M8"/>
    </sheetView>
  </sheetViews>
  <sheetFormatPr defaultRowHeight="14.4" x14ac:dyDescent="0.3"/>
  <cols>
    <col min="1" max="1" width="63.109375" bestFit="1" customWidth="1"/>
    <col min="2" max="2" width="10.6640625" bestFit="1" customWidth="1"/>
    <col min="3" max="3" width="10.5546875" bestFit="1" customWidth="1"/>
    <col min="4" max="4" width="10.6640625" bestFit="1" customWidth="1"/>
    <col min="5" max="6" width="10.33203125" bestFit="1" customWidth="1"/>
    <col min="7" max="7" width="10.6640625" bestFit="1" customWidth="1"/>
    <col min="8" max="9" width="10.44140625" bestFit="1" customWidth="1"/>
    <col min="10" max="10" width="10.6640625" bestFit="1" customWidth="1"/>
  </cols>
  <sheetData>
    <row r="1" spans="1:15" ht="14.4" customHeight="1" x14ac:dyDescent="0.3">
      <c r="A1" s="243" t="s">
        <v>104</v>
      </c>
      <c r="B1" s="239" t="s">
        <v>487</v>
      </c>
      <c r="C1" s="239"/>
      <c r="D1" s="239"/>
      <c r="E1" s="239"/>
      <c r="F1" s="239"/>
      <c r="G1" s="239"/>
      <c r="H1" s="239"/>
      <c r="I1" s="239"/>
      <c r="J1" s="239"/>
    </row>
    <row r="2" spans="1:15" x14ac:dyDescent="0.3">
      <c r="A2" s="244"/>
      <c r="B2" s="238" t="s">
        <v>0</v>
      </c>
      <c r="C2" s="238"/>
      <c r="D2" s="238"/>
      <c r="E2" s="238" t="s">
        <v>5</v>
      </c>
      <c r="F2" s="238"/>
      <c r="G2" s="238"/>
      <c r="H2" s="238" t="s">
        <v>4</v>
      </c>
      <c r="I2" s="238"/>
      <c r="J2" s="238"/>
    </row>
    <row r="3" spans="1:15" s="1" customFormat="1" ht="54" x14ac:dyDescent="0.3">
      <c r="A3" s="245"/>
      <c r="B3" s="5" t="s">
        <v>30</v>
      </c>
      <c r="C3" s="5" t="s">
        <v>31</v>
      </c>
      <c r="D3" s="5" t="s">
        <v>32</v>
      </c>
      <c r="E3" s="5" t="s">
        <v>33</v>
      </c>
      <c r="F3" s="5" t="s">
        <v>34</v>
      </c>
      <c r="G3" s="5" t="s">
        <v>35</v>
      </c>
      <c r="H3" s="5" t="s">
        <v>36</v>
      </c>
      <c r="I3" s="5" t="s">
        <v>37</v>
      </c>
      <c r="J3" s="5" t="s">
        <v>38</v>
      </c>
    </row>
    <row r="4" spans="1:15" x14ac:dyDescent="0.3">
      <c r="A4" s="6" t="s">
        <v>7</v>
      </c>
      <c r="B4" s="4">
        <v>1398</v>
      </c>
      <c r="C4" s="4">
        <v>845</v>
      </c>
      <c r="D4" s="69">
        <v>0.60443490701001434</v>
      </c>
      <c r="E4" s="4">
        <v>1475</v>
      </c>
      <c r="F4" s="4">
        <v>1155</v>
      </c>
      <c r="G4" s="69">
        <v>0.7830508474576271</v>
      </c>
      <c r="H4" s="4">
        <v>1544</v>
      </c>
      <c r="I4" s="4">
        <v>1379</v>
      </c>
      <c r="J4" s="69">
        <v>0.89313471502590669</v>
      </c>
    </row>
    <row r="5" spans="1:15" x14ac:dyDescent="0.3">
      <c r="A5" s="6" t="s">
        <v>8</v>
      </c>
      <c r="B5" s="4">
        <v>580</v>
      </c>
      <c r="C5" s="4">
        <v>405</v>
      </c>
      <c r="D5" s="69">
        <v>0.69827586206896552</v>
      </c>
      <c r="E5" s="4">
        <v>638</v>
      </c>
      <c r="F5" s="4">
        <v>491</v>
      </c>
      <c r="G5" s="69">
        <v>0.76959247648902818</v>
      </c>
      <c r="H5" s="4">
        <v>707</v>
      </c>
      <c r="I5" s="4">
        <v>591</v>
      </c>
      <c r="J5" s="69">
        <v>0.83592644978783592</v>
      </c>
    </row>
    <row r="6" spans="1:15" x14ac:dyDescent="0.3">
      <c r="A6" s="6" t="s">
        <v>9</v>
      </c>
      <c r="B6" s="4">
        <v>5919</v>
      </c>
      <c r="C6" s="4">
        <v>4079</v>
      </c>
      <c r="D6" s="69">
        <v>0.68913667849298865</v>
      </c>
      <c r="E6" s="4">
        <v>6343</v>
      </c>
      <c r="F6" s="4">
        <v>5255</v>
      </c>
      <c r="G6" s="69">
        <v>0.82847233170424095</v>
      </c>
      <c r="H6" s="4">
        <v>6794</v>
      </c>
      <c r="I6" s="4">
        <v>6132</v>
      </c>
      <c r="J6" s="69">
        <v>0.90256108330880191</v>
      </c>
    </row>
    <row r="7" spans="1:15" x14ac:dyDescent="0.3">
      <c r="A7" s="6" t="s">
        <v>10</v>
      </c>
      <c r="B7" s="4">
        <v>426</v>
      </c>
      <c r="C7" s="4">
        <v>294</v>
      </c>
      <c r="D7" s="69">
        <v>0.6901408450704225</v>
      </c>
      <c r="E7" s="4">
        <v>428</v>
      </c>
      <c r="F7" s="4">
        <v>353</v>
      </c>
      <c r="G7" s="69">
        <v>0.82476635514018692</v>
      </c>
      <c r="H7" s="4">
        <v>431</v>
      </c>
      <c r="I7" s="4">
        <v>373</v>
      </c>
      <c r="J7" s="69">
        <v>0.86542923433874708</v>
      </c>
    </row>
    <row r="8" spans="1:15" x14ac:dyDescent="0.3">
      <c r="A8" s="6" t="s">
        <v>11</v>
      </c>
      <c r="B8" s="4">
        <v>5786</v>
      </c>
      <c r="C8" s="4">
        <v>3318</v>
      </c>
      <c r="D8" s="69">
        <v>0.57345316280677494</v>
      </c>
      <c r="E8" s="4">
        <v>6039</v>
      </c>
      <c r="F8" s="4">
        <v>4632</v>
      </c>
      <c r="G8" s="69">
        <v>0.76701440635866869</v>
      </c>
      <c r="H8" s="4">
        <v>6263</v>
      </c>
      <c r="I8" s="4">
        <v>5431</v>
      </c>
      <c r="J8" s="69">
        <v>0.8671563148650806</v>
      </c>
      <c r="O8" s="10"/>
    </row>
    <row r="9" spans="1:15" x14ac:dyDescent="0.3">
      <c r="A9" s="6" t="s">
        <v>12</v>
      </c>
      <c r="B9" s="4">
        <v>2264</v>
      </c>
      <c r="C9" s="4">
        <v>1496</v>
      </c>
      <c r="D9" s="69">
        <v>0.66077738515901063</v>
      </c>
      <c r="E9" s="4">
        <v>2334</v>
      </c>
      <c r="F9" s="4">
        <v>1890</v>
      </c>
      <c r="G9" s="69">
        <v>0.80976863753213368</v>
      </c>
      <c r="H9" s="4">
        <v>2451</v>
      </c>
      <c r="I9" s="4">
        <v>2191</v>
      </c>
      <c r="J9" s="69">
        <v>0.89392084863321097</v>
      </c>
      <c r="O9" s="10"/>
    </row>
    <row r="10" spans="1:15" x14ac:dyDescent="0.3">
      <c r="A10" s="6" t="s">
        <v>13</v>
      </c>
      <c r="B10" s="4">
        <v>3560</v>
      </c>
      <c r="C10" s="4">
        <v>2530</v>
      </c>
      <c r="D10" s="69">
        <v>0.7106741573033708</v>
      </c>
      <c r="E10" s="4">
        <v>3985</v>
      </c>
      <c r="F10" s="4">
        <v>3360</v>
      </c>
      <c r="G10" s="69">
        <v>0.84316185696361357</v>
      </c>
      <c r="H10" s="4">
        <v>4418</v>
      </c>
      <c r="I10" s="4">
        <v>3972</v>
      </c>
      <c r="J10" s="69">
        <v>0.8990493435943866</v>
      </c>
    </row>
    <row r="11" spans="1:15" x14ac:dyDescent="0.3">
      <c r="A11" s="6" t="s">
        <v>14</v>
      </c>
      <c r="B11" s="4">
        <v>3074</v>
      </c>
      <c r="C11" s="4">
        <v>2141</v>
      </c>
      <c r="D11" s="69">
        <v>0.69648666232921275</v>
      </c>
      <c r="E11" s="4">
        <v>3160</v>
      </c>
      <c r="F11" s="4">
        <v>2694</v>
      </c>
      <c r="G11" s="69">
        <v>0.85253164556962024</v>
      </c>
      <c r="H11" s="4">
        <v>3260</v>
      </c>
      <c r="I11" s="4">
        <v>2965</v>
      </c>
      <c r="J11" s="69">
        <v>0.9095092024539877</v>
      </c>
    </row>
    <row r="12" spans="1:15" x14ac:dyDescent="0.3">
      <c r="A12" s="6" t="s">
        <v>15</v>
      </c>
      <c r="B12" s="4">
        <v>2727</v>
      </c>
      <c r="C12" s="4">
        <v>1653</v>
      </c>
      <c r="D12" s="69">
        <v>0.60616061606160621</v>
      </c>
      <c r="E12" s="4">
        <v>2848</v>
      </c>
      <c r="F12" s="4">
        <v>2150</v>
      </c>
      <c r="G12" s="69">
        <v>0.75491573033707871</v>
      </c>
      <c r="H12" s="4">
        <v>2930</v>
      </c>
      <c r="I12" s="4">
        <v>2478</v>
      </c>
      <c r="J12" s="69">
        <v>0.84573378839590441</v>
      </c>
    </row>
    <row r="13" spans="1:15" x14ac:dyDescent="0.3">
      <c r="A13" s="6" t="s">
        <v>16</v>
      </c>
      <c r="B13" s="4">
        <v>311</v>
      </c>
      <c r="C13" s="4">
        <v>205</v>
      </c>
      <c r="D13" s="69">
        <v>0.65916398713826363</v>
      </c>
      <c r="E13" s="4">
        <v>334</v>
      </c>
      <c r="F13" s="4">
        <v>256</v>
      </c>
      <c r="G13" s="69">
        <v>0.76646706586826352</v>
      </c>
      <c r="H13" s="4">
        <v>364</v>
      </c>
      <c r="I13" s="4">
        <v>314</v>
      </c>
      <c r="J13" s="69">
        <v>0.86263736263736268</v>
      </c>
    </row>
    <row r="14" spans="1:15" x14ac:dyDescent="0.3">
      <c r="A14" s="6" t="s">
        <v>17</v>
      </c>
      <c r="B14" s="4">
        <v>397</v>
      </c>
      <c r="C14" s="4">
        <v>247</v>
      </c>
      <c r="D14" s="69">
        <v>0.62216624685138544</v>
      </c>
      <c r="E14" s="4">
        <v>403</v>
      </c>
      <c r="F14" s="4">
        <v>307</v>
      </c>
      <c r="G14" s="69">
        <v>0.76178660049627789</v>
      </c>
      <c r="H14" s="4">
        <v>387</v>
      </c>
      <c r="I14" s="4">
        <v>326</v>
      </c>
      <c r="J14" s="69">
        <v>0.84237726098191212</v>
      </c>
    </row>
    <row r="15" spans="1:15" x14ac:dyDescent="0.3">
      <c r="A15" s="6" t="s">
        <v>18</v>
      </c>
      <c r="B15" s="4">
        <v>507</v>
      </c>
      <c r="C15" s="4">
        <v>326</v>
      </c>
      <c r="D15" s="69">
        <v>0.64299802761341218</v>
      </c>
      <c r="E15" s="4">
        <v>559</v>
      </c>
      <c r="F15" s="4">
        <v>451</v>
      </c>
      <c r="G15" s="69">
        <v>0.80679785330948117</v>
      </c>
      <c r="H15" s="4">
        <v>604</v>
      </c>
      <c r="I15" s="4">
        <v>533</v>
      </c>
      <c r="J15" s="69">
        <v>0.88245033112582782</v>
      </c>
    </row>
    <row r="16" spans="1:15" x14ac:dyDescent="0.3">
      <c r="A16" s="6" t="s">
        <v>19</v>
      </c>
      <c r="B16" s="4">
        <v>1252</v>
      </c>
      <c r="C16" s="4">
        <v>861</v>
      </c>
      <c r="D16" s="69">
        <v>0.68769968051118213</v>
      </c>
      <c r="E16" s="4">
        <v>1292</v>
      </c>
      <c r="F16" s="4">
        <v>1068</v>
      </c>
      <c r="G16" s="69">
        <v>0.82662538699690402</v>
      </c>
      <c r="H16" s="4">
        <v>1278</v>
      </c>
      <c r="I16" s="4">
        <v>1142</v>
      </c>
      <c r="J16" s="69">
        <v>0.89358372456964008</v>
      </c>
    </row>
    <row r="17" spans="1:10" x14ac:dyDescent="0.3">
      <c r="A17" s="6" t="s">
        <v>20</v>
      </c>
      <c r="B17" s="4">
        <v>1618</v>
      </c>
      <c r="C17" s="4">
        <v>1069</v>
      </c>
      <c r="D17" s="69">
        <v>0.66069221260815825</v>
      </c>
      <c r="E17" s="4">
        <v>1740</v>
      </c>
      <c r="F17" s="4">
        <v>1405</v>
      </c>
      <c r="G17" s="69">
        <v>0.80747126436781613</v>
      </c>
      <c r="H17" s="4">
        <v>1823</v>
      </c>
      <c r="I17" s="4">
        <v>1629</v>
      </c>
      <c r="J17" s="69">
        <v>0.8935820076796489</v>
      </c>
    </row>
    <row r="18" spans="1:10" x14ac:dyDescent="0.3">
      <c r="A18" s="6" t="s">
        <v>21</v>
      </c>
      <c r="B18" s="4">
        <v>3286</v>
      </c>
      <c r="C18" s="4">
        <v>2241</v>
      </c>
      <c r="D18" s="69">
        <v>0.68198417528910527</v>
      </c>
      <c r="E18" s="4">
        <v>3403</v>
      </c>
      <c r="F18" s="4">
        <v>2775</v>
      </c>
      <c r="G18" s="69">
        <v>0.81545694975022043</v>
      </c>
      <c r="H18" s="4">
        <v>3420</v>
      </c>
      <c r="I18" s="4">
        <v>2942</v>
      </c>
      <c r="J18" s="69">
        <v>0.86023391812865502</v>
      </c>
    </row>
    <row r="19" spans="1:10" x14ac:dyDescent="0.3">
      <c r="A19" s="6" t="s">
        <v>22</v>
      </c>
      <c r="B19" s="4">
        <v>4514</v>
      </c>
      <c r="C19" s="4">
        <v>3960</v>
      </c>
      <c r="D19" s="69">
        <v>0.87727071333628714</v>
      </c>
      <c r="E19" s="4">
        <v>4587</v>
      </c>
      <c r="F19" s="4">
        <v>4121</v>
      </c>
      <c r="G19" s="69">
        <v>0.89840854589056029</v>
      </c>
      <c r="H19" s="4">
        <v>4711</v>
      </c>
      <c r="I19" s="4">
        <v>4277</v>
      </c>
      <c r="J19" s="69">
        <v>0.90787518573551262</v>
      </c>
    </row>
    <row r="20" spans="1:10" x14ac:dyDescent="0.3">
      <c r="A20" s="6" t="s">
        <v>23</v>
      </c>
      <c r="B20" s="4">
        <v>7435</v>
      </c>
      <c r="C20" s="4">
        <v>5356</v>
      </c>
      <c r="D20" s="69">
        <v>0.72037659717552116</v>
      </c>
      <c r="E20" s="4">
        <v>7626</v>
      </c>
      <c r="F20" s="4">
        <v>6542</v>
      </c>
      <c r="G20" s="69">
        <v>0.85785470757933391</v>
      </c>
      <c r="H20" s="4">
        <v>7791</v>
      </c>
      <c r="I20" s="4">
        <v>7019</v>
      </c>
      <c r="J20" s="69">
        <v>0.90091130791939422</v>
      </c>
    </row>
    <row r="21" spans="1:10" x14ac:dyDescent="0.3">
      <c r="A21" s="6" t="s">
        <v>24</v>
      </c>
      <c r="B21" s="4">
        <v>905</v>
      </c>
      <c r="C21" s="4">
        <v>616</v>
      </c>
      <c r="D21" s="69">
        <v>0.68066298342541431</v>
      </c>
      <c r="E21" s="4">
        <v>917</v>
      </c>
      <c r="F21" s="4">
        <v>754</v>
      </c>
      <c r="G21" s="69">
        <v>0.82224645583424205</v>
      </c>
      <c r="H21" s="4">
        <v>935</v>
      </c>
      <c r="I21" s="4">
        <v>835</v>
      </c>
      <c r="J21" s="69">
        <v>0.89304812834224601</v>
      </c>
    </row>
    <row r="22" spans="1:10" x14ac:dyDescent="0.3">
      <c r="A22" s="6" t="s">
        <v>25</v>
      </c>
      <c r="B22" s="4">
        <v>1511</v>
      </c>
      <c r="C22" s="4">
        <v>970</v>
      </c>
      <c r="D22" s="69">
        <v>0.6419589675711449</v>
      </c>
      <c r="E22" s="4">
        <v>1638</v>
      </c>
      <c r="F22" s="4">
        <v>1304</v>
      </c>
      <c r="G22" s="69">
        <v>0.79609279609279604</v>
      </c>
      <c r="H22" s="4">
        <v>1789</v>
      </c>
      <c r="I22" s="4">
        <v>1567</v>
      </c>
      <c r="J22" s="69">
        <v>0.8759083286752376</v>
      </c>
    </row>
    <row r="23" spans="1:10" x14ac:dyDescent="0.3">
      <c r="A23" s="6" t="s">
        <v>27</v>
      </c>
      <c r="B23" s="4">
        <v>6</v>
      </c>
      <c r="C23" s="4">
        <v>2</v>
      </c>
      <c r="D23" s="109" t="s">
        <v>457</v>
      </c>
      <c r="E23" s="4" t="s">
        <v>486</v>
      </c>
      <c r="F23" s="4" t="s">
        <v>486</v>
      </c>
      <c r="G23" s="109" t="s">
        <v>486</v>
      </c>
      <c r="H23" s="4" t="s">
        <v>486</v>
      </c>
      <c r="I23" s="4" t="s">
        <v>486</v>
      </c>
      <c r="J23" s="109" t="s">
        <v>486</v>
      </c>
    </row>
    <row r="24" spans="1:10" x14ac:dyDescent="0.3">
      <c r="A24" s="6" t="s">
        <v>6</v>
      </c>
      <c r="B24" s="4">
        <v>47476</v>
      </c>
      <c r="C24" s="4">
        <v>32614</v>
      </c>
      <c r="D24" s="69">
        <v>0.6869576206925605</v>
      </c>
      <c r="E24" s="4">
        <v>49749</v>
      </c>
      <c r="F24" s="4">
        <v>40963</v>
      </c>
      <c r="G24" s="69">
        <v>0.82339343504392049</v>
      </c>
      <c r="H24" s="4">
        <v>51900</v>
      </c>
      <c r="I24" s="4">
        <v>46096</v>
      </c>
      <c r="J24" s="69">
        <v>0.88816955684007703</v>
      </c>
    </row>
    <row r="26" spans="1:10" x14ac:dyDescent="0.3">
      <c r="A26" s="246" t="s">
        <v>488</v>
      </c>
      <c r="B26" s="247"/>
      <c r="C26" s="247"/>
      <c r="D26" s="247"/>
      <c r="E26" s="247"/>
      <c r="F26" s="247"/>
      <c r="G26" s="247"/>
      <c r="H26" s="247"/>
      <c r="I26" s="247"/>
      <c r="J26" s="248"/>
    </row>
    <row r="27" spans="1:10" x14ac:dyDescent="0.3">
      <c r="A27" s="246" t="s">
        <v>489</v>
      </c>
      <c r="B27" s="247"/>
      <c r="C27" s="247"/>
      <c r="D27" s="247"/>
      <c r="E27" s="247"/>
      <c r="F27" s="247"/>
      <c r="G27" s="247"/>
      <c r="H27" s="247"/>
      <c r="I27" s="247"/>
      <c r="J27" s="248"/>
    </row>
    <row r="28" spans="1:10" x14ac:dyDescent="0.3">
      <c r="A28" s="246" t="s">
        <v>413</v>
      </c>
      <c r="B28" s="247"/>
      <c r="C28" s="247"/>
      <c r="D28" s="247"/>
      <c r="E28" s="247"/>
      <c r="F28" s="247"/>
      <c r="G28" s="247"/>
      <c r="H28" s="247"/>
      <c r="I28" s="247"/>
      <c r="J28" s="248"/>
    </row>
    <row r="29" spans="1:10" x14ac:dyDescent="0.3">
      <c r="A29" s="246" t="s">
        <v>102</v>
      </c>
      <c r="B29" s="247"/>
      <c r="C29" s="247"/>
      <c r="D29" s="247"/>
      <c r="E29" s="247"/>
      <c r="F29" s="247"/>
      <c r="G29" s="247"/>
      <c r="H29" s="247"/>
      <c r="I29" s="247"/>
      <c r="J29" s="248"/>
    </row>
    <row r="30" spans="1:10" x14ac:dyDescent="0.3">
      <c r="A30" s="246" t="s">
        <v>490</v>
      </c>
      <c r="B30" s="247"/>
      <c r="C30" s="247"/>
      <c r="D30" s="247"/>
      <c r="E30" s="247"/>
      <c r="F30" s="247"/>
      <c r="G30" s="247"/>
      <c r="H30" s="247"/>
      <c r="I30" s="247"/>
      <c r="J30" s="248"/>
    </row>
    <row r="31" spans="1:10" x14ac:dyDescent="0.3">
      <c r="A31" s="246" t="s">
        <v>414</v>
      </c>
      <c r="B31" s="247"/>
      <c r="C31" s="247"/>
      <c r="D31" s="247"/>
      <c r="E31" s="247"/>
      <c r="F31" s="247"/>
      <c r="G31" s="247"/>
      <c r="H31" s="247"/>
      <c r="I31" s="247"/>
      <c r="J31" s="248"/>
    </row>
    <row r="32" spans="1:10" x14ac:dyDescent="0.3">
      <c r="A32" s="246" t="s">
        <v>103</v>
      </c>
      <c r="B32" s="247"/>
      <c r="C32" s="247"/>
      <c r="D32" s="247"/>
      <c r="E32" s="247"/>
      <c r="F32" s="247"/>
      <c r="G32" s="247"/>
      <c r="H32" s="247"/>
      <c r="I32" s="247"/>
      <c r="J32" s="248"/>
    </row>
    <row r="33" spans="1:10" x14ac:dyDescent="0.3">
      <c r="A33" s="246" t="s">
        <v>491</v>
      </c>
      <c r="B33" s="247"/>
      <c r="C33" s="247"/>
      <c r="D33" s="247"/>
      <c r="E33" s="247"/>
      <c r="F33" s="247"/>
      <c r="G33" s="247"/>
      <c r="H33" s="247"/>
      <c r="I33" s="247"/>
      <c r="J33" s="248"/>
    </row>
    <row r="34" spans="1:10" x14ac:dyDescent="0.3">
      <c r="A34" s="246" t="s">
        <v>411</v>
      </c>
      <c r="B34" s="247"/>
      <c r="C34" s="247"/>
      <c r="D34" s="247"/>
      <c r="E34" s="247"/>
      <c r="F34" s="247"/>
      <c r="G34" s="247"/>
      <c r="H34" s="247"/>
      <c r="I34" s="247"/>
      <c r="J34" s="248"/>
    </row>
    <row r="35" spans="1:10" x14ac:dyDescent="0.3">
      <c r="A35" s="246" t="s">
        <v>105</v>
      </c>
      <c r="B35" s="247"/>
      <c r="C35" s="247"/>
      <c r="D35" s="247"/>
      <c r="E35" s="247"/>
      <c r="F35" s="247"/>
      <c r="G35" s="247"/>
      <c r="H35" s="247"/>
      <c r="I35" s="247"/>
      <c r="J35" s="248"/>
    </row>
  </sheetData>
  <sortState ref="A4:J22">
    <sortCondition ref="A4:A22"/>
  </sortState>
  <mergeCells count="15">
    <mergeCell ref="A31:J31"/>
    <mergeCell ref="A32:J32"/>
    <mergeCell ref="A33:J33"/>
    <mergeCell ref="A34:J34"/>
    <mergeCell ref="A35:J35"/>
    <mergeCell ref="A26:J26"/>
    <mergeCell ref="A27:J27"/>
    <mergeCell ref="A28:J28"/>
    <mergeCell ref="A29:J29"/>
    <mergeCell ref="A30:J30"/>
    <mergeCell ref="B2:D2"/>
    <mergeCell ref="E2:G2"/>
    <mergeCell ref="H2:J2"/>
    <mergeCell ref="B1:J1"/>
    <mergeCell ref="A1:A3"/>
  </mergeCells>
  <pageMargins left="0.7" right="0.7" top="0.75" bottom="0.75" header="0.3" footer="0.3"/>
  <pageSetup paperSize="9" scale="83"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35"/>
  <sheetViews>
    <sheetView zoomScaleNormal="100" workbookViewId="0">
      <pane xSplit="1" topLeftCell="G1" activePane="topRight" state="frozen"/>
      <selection pane="topRight" activeCell="N73" sqref="N73"/>
    </sheetView>
  </sheetViews>
  <sheetFormatPr defaultColWidth="9.109375" defaultRowHeight="14.4" x14ac:dyDescent="0.3"/>
  <cols>
    <col min="1" max="1" width="30.33203125" style="21" customWidth="1"/>
    <col min="2" max="2" width="22" style="7" customWidth="1"/>
    <col min="3" max="3" width="20.109375" style="7" customWidth="1"/>
    <col min="4" max="4" width="20.88671875" style="7" customWidth="1"/>
    <col min="5" max="5" width="20.33203125" style="7" customWidth="1"/>
    <col min="6" max="6" width="20.109375" style="7" customWidth="1"/>
    <col min="7" max="7" width="19.33203125" style="7" customWidth="1"/>
    <col min="8" max="8" width="19.5546875" style="7" customWidth="1"/>
    <col min="9" max="9" width="20.6640625" style="7" customWidth="1"/>
    <col min="10" max="10" width="20.33203125" style="7" customWidth="1"/>
    <col min="11" max="11" width="19.6640625" style="7" customWidth="1"/>
    <col min="12" max="12" width="21" style="7" customWidth="1"/>
    <col min="13" max="13" width="20.6640625" style="7" customWidth="1"/>
    <col min="14" max="14" width="20.109375" style="7" customWidth="1"/>
    <col min="15" max="45" width="9.109375" style="36"/>
    <col min="46" max="16384" width="9.109375" style="7"/>
  </cols>
  <sheetData>
    <row r="1" spans="1:14" x14ac:dyDescent="0.3">
      <c r="A1" s="249" t="s">
        <v>396</v>
      </c>
      <c r="B1" s="249"/>
      <c r="C1" s="249"/>
      <c r="D1" s="249"/>
      <c r="E1" s="249"/>
      <c r="F1" s="249"/>
      <c r="G1" s="249"/>
      <c r="H1" s="249"/>
      <c r="I1" s="249"/>
      <c r="J1" s="249"/>
      <c r="K1" s="249"/>
      <c r="L1" s="249"/>
      <c r="M1" s="249"/>
      <c r="N1" s="250"/>
    </row>
    <row r="2" spans="1:14" x14ac:dyDescent="0.3">
      <c r="A2" s="136" t="s">
        <v>101</v>
      </c>
      <c r="B2" s="137" t="s">
        <v>461</v>
      </c>
      <c r="C2" s="137" t="s">
        <v>462</v>
      </c>
      <c r="D2" s="137" t="s">
        <v>463</v>
      </c>
      <c r="E2" s="137" t="s">
        <v>464</v>
      </c>
      <c r="F2" s="137" t="s">
        <v>465</v>
      </c>
      <c r="G2" s="137" t="s">
        <v>466</v>
      </c>
      <c r="H2" s="137" t="s">
        <v>467</v>
      </c>
      <c r="I2" s="137" t="s">
        <v>468</v>
      </c>
      <c r="J2" s="137" t="s">
        <v>469</v>
      </c>
      <c r="K2" s="137" t="s">
        <v>470</v>
      </c>
      <c r="L2" s="137" t="s">
        <v>471</v>
      </c>
      <c r="M2" s="138" t="s">
        <v>472</v>
      </c>
      <c r="N2" s="138" t="s">
        <v>476</v>
      </c>
    </row>
    <row r="3" spans="1:14" x14ac:dyDescent="0.3">
      <c r="A3" s="134" t="s">
        <v>135</v>
      </c>
      <c r="B3" s="32">
        <v>50416043.329999998</v>
      </c>
      <c r="C3" s="32">
        <v>42086058.289999999</v>
      </c>
      <c r="D3" s="32">
        <v>53569530.600000001</v>
      </c>
      <c r="E3" s="32">
        <v>41058672.829999998</v>
      </c>
      <c r="F3" s="32">
        <v>46437716.829999998</v>
      </c>
      <c r="G3" s="32">
        <v>38453113.729999997</v>
      </c>
      <c r="H3" s="32">
        <v>41302992.170000002</v>
      </c>
      <c r="I3" s="32">
        <v>44776411.159999996</v>
      </c>
      <c r="J3" s="32">
        <v>28535010.59</v>
      </c>
      <c r="K3" s="32">
        <v>39460342.490000002</v>
      </c>
      <c r="L3" s="32">
        <v>48778147.979999997</v>
      </c>
      <c r="M3" s="32">
        <v>47268052.990000002</v>
      </c>
      <c r="N3" s="135">
        <v>35664068.899999999</v>
      </c>
    </row>
    <row r="4" spans="1:14" x14ac:dyDescent="0.3">
      <c r="A4" s="134" t="s">
        <v>100</v>
      </c>
      <c r="B4" s="32">
        <v>3394500</v>
      </c>
      <c r="C4" s="32">
        <v>1420000</v>
      </c>
      <c r="D4" s="32">
        <v>2365000</v>
      </c>
      <c r="E4" s="32">
        <v>2135000</v>
      </c>
      <c r="F4" s="32">
        <v>1669918.56</v>
      </c>
      <c r="G4" s="32">
        <v>1662500</v>
      </c>
      <c r="H4" s="32">
        <v>1333379.3</v>
      </c>
      <c r="I4" s="32">
        <v>2641620.7000000002</v>
      </c>
      <c r="J4" s="32">
        <v>290000</v>
      </c>
      <c r="K4" s="32">
        <v>1064000</v>
      </c>
      <c r="L4" s="32">
        <v>705000</v>
      </c>
      <c r="M4" s="32">
        <v>2177021.58</v>
      </c>
      <c r="N4" s="135">
        <v>862535.52</v>
      </c>
    </row>
    <row r="5" spans="1:14" x14ac:dyDescent="0.3">
      <c r="A5" s="134" t="s">
        <v>128</v>
      </c>
      <c r="B5" s="32">
        <v>2725984.16</v>
      </c>
      <c r="C5" s="32">
        <v>3123581.48</v>
      </c>
      <c r="D5" s="32">
        <v>3909088.15</v>
      </c>
      <c r="E5" s="32">
        <v>2548703.4</v>
      </c>
      <c r="F5" s="32">
        <v>6905684.2699999996</v>
      </c>
      <c r="G5" s="32">
        <v>2767798.06</v>
      </c>
      <c r="H5" s="32">
        <v>6659821.0499999998</v>
      </c>
      <c r="I5" s="32">
        <v>2408833.98</v>
      </c>
      <c r="J5" s="32">
        <v>3126297.96</v>
      </c>
      <c r="K5" s="32">
        <v>1593707.73</v>
      </c>
      <c r="L5" s="32">
        <v>4622605.07</v>
      </c>
      <c r="M5" s="32">
        <v>2786778.43</v>
      </c>
      <c r="N5" s="135">
        <v>3748522.66</v>
      </c>
    </row>
    <row r="6" spans="1:14" x14ac:dyDescent="0.3">
      <c r="A6" s="134" t="s">
        <v>129</v>
      </c>
      <c r="B6" s="32">
        <v>8263306.5</v>
      </c>
      <c r="C6" s="32">
        <v>8953316.8399999999</v>
      </c>
      <c r="D6" s="32">
        <v>7904884.6600000001</v>
      </c>
      <c r="E6" s="32">
        <v>6656096.6699999999</v>
      </c>
      <c r="F6" s="32">
        <v>5424642.75</v>
      </c>
      <c r="G6" s="32">
        <v>5933957.4500000002</v>
      </c>
      <c r="H6" s="32">
        <v>5188327.5</v>
      </c>
      <c r="I6" s="32">
        <v>5107903.83</v>
      </c>
      <c r="J6" s="32">
        <v>4634228.2300000004</v>
      </c>
      <c r="K6" s="32">
        <v>6178156.6799999997</v>
      </c>
      <c r="L6" s="32">
        <v>4649134.6100000003</v>
      </c>
      <c r="M6" s="32">
        <v>5552791.1900000004</v>
      </c>
      <c r="N6" s="135">
        <v>5097701.63</v>
      </c>
    </row>
    <row r="7" spans="1:14" x14ac:dyDescent="0.3">
      <c r="A7" s="134" t="s">
        <v>130</v>
      </c>
      <c r="B7" s="32">
        <v>7149355.5999999996</v>
      </c>
      <c r="C7" s="32">
        <v>5892065.4000000004</v>
      </c>
      <c r="D7" s="32">
        <v>6139395.6699999999</v>
      </c>
      <c r="E7" s="32">
        <v>5281412.74</v>
      </c>
      <c r="F7" s="32">
        <v>5160990.76</v>
      </c>
      <c r="G7" s="32">
        <v>4330962.13</v>
      </c>
      <c r="H7" s="32">
        <v>5678382.8300000001</v>
      </c>
      <c r="I7" s="32">
        <v>4691377.05</v>
      </c>
      <c r="J7" s="32">
        <v>4946799.16</v>
      </c>
      <c r="K7" s="32">
        <v>5277382.8899999997</v>
      </c>
      <c r="L7" s="32">
        <v>3607023.39</v>
      </c>
      <c r="M7" s="32">
        <v>4822083.58</v>
      </c>
      <c r="N7" s="135">
        <v>5073417.7300000004</v>
      </c>
    </row>
    <row r="8" spans="1:14" x14ac:dyDescent="0.3">
      <c r="A8" s="134" t="s">
        <v>131</v>
      </c>
      <c r="B8" s="32">
        <v>62619983.899999999</v>
      </c>
      <c r="C8" s="32">
        <v>64921187.43</v>
      </c>
      <c r="D8" s="32">
        <v>71435449.349999994</v>
      </c>
      <c r="E8" s="32">
        <v>62434895.030000001</v>
      </c>
      <c r="F8" s="32">
        <v>58414482.93</v>
      </c>
      <c r="G8" s="32">
        <v>64916196.119999997</v>
      </c>
      <c r="H8" s="32">
        <v>59401576.659999996</v>
      </c>
      <c r="I8" s="32">
        <v>62365124.950000003</v>
      </c>
      <c r="J8" s="32">
        <v>61042961.880000003</v>
      </c>
      <c r="K8" s="32">
        <v>75691871.640000001</v>
      </c>
      <c r="L8" s="32">
        <v>57592741.170000002</v>
      </c>
      <c r="M8" s="32">
        <v>63030697.600000001</v>
      </c>
      <c r="N8" s="135">
        <v>64196203.530000001</v>
      </c>
    </row>
    <row r="9" spans="1:14" x14ac:dyDescent="0.3">
      <c r="A9" s="134" t="s">
        <v>132</v>
      </c>
      <c r="B9" s="32">
        <v>17356098.379999999</v>
      </c>
      <c r="C9" s="32">
        <v>17069781.949999999</v>
      </c>
      <c r="D9" s="32">
        <v>17316459.899999999</v>
      </c>
      <c r="E9" s="32">
        <v>15967407.08</v>
      </c>
      <c r="F9" s="32">
        <v>14869160.189999999</v>
      </c>
      <c r="G9" s="32">
        <v>14942431.199999999</v>
      </c>
      <c r="H9" s="32">
        <v>16448539.23</v>
      </c>
      <c r="I9" s="32">
        <v>15051619.880000001</v>
      </c>
      <c r="J9" s="32">
        <v>13477785.310000001</v>
      </c>
      <c r="K9" s="32">
        <v>16383500.67</v>
      </c>
      <c r="L9" s="32">
        <v>13930936.85</v>
      </c>
      <c r="M9" s="32">
        <v>13357556.84</v>
      </c>
      <c r="N9" s="135">
        <v>14750804.48</v>
      </c>
    </row>
    <row r="10" spans="1:14" x14ac:dyDescent="0.3">
      <c r="A10" s="134" t="s">
        <v>127</v>
      </c>
      <c r="B10" s="32">
        <v>9739361.1199999992</v>
      </c>
      <c r="C10" s="32">
        <v>9065706.6500000004</v>
      </c>
      <c r="D10" s="32">
        <v>11612677.02</v>
      </c>
      <c r="E10" s="32">
        <v>10005721.91</v>
      </c>
      <c r="F10" s="32">
        <v>11658504.109999999</v>
      </c>
      <c r="G10" s="32">
        <v>9020566.0099999998</v>
      </c>
      <c r="H10" s="32">
        <v>11278308.529999999</v>
      </c>
      <c r="I10" s="32">
        <v>10285040.57</v>
      </c>
      <c r="J10" s="32">
        <v>8986844.8100000005</v>
      </c>
      <c r="K10" s="32">
        <v>11232753.98</v>
      </c>
      <c r="L10" s="32">
        <v>10151089.369999999</v>
      </c>
      <c r="M10" s="32">
        <v>13518801.92</v>
      </c>
      <c r="N10" s="135">
        <v>9726571.3699999992</v>
      </c>
    </row>
    <row r="11" spans="1:14" x14ac:dyDescent="0.3">
      <c r="A11" s="134" t="s">
        <v>133</v>
      </c>
      <c r="B11" s="32">
        <v>94360815.519999996</v>
      </c>
      <c r="C11" s="32">
        <v>84898076.620000005</v>
      </c>
      <c r="D11" s="32">
        <v>98602346.379999995</v>
      </c>
      <c r="E11" s="32">
        <v>89652339.030000001</v>
      </c>
      <c r="F11" s="32">
        <v>97062797.640000001</v>
      </c>
      <c r="G11" s="32">
        <v>87335461.459999993</v>
      </c>
      <c r="H11" s="32">
        <v>89883237.409999996</v>
      </c>
      <c r="I11" s="32">
        <v>85630597.939999998</v>
      </c>
      <c r="J11" s="32">
        <v>78616748.069999993</v>
      </c>
      <c r="K11" s="32">
        <v>83651173.5</v>
      </c>
      <c r="L11" s="32">
        <v>81176152.819999993</v>
      </c>
      <c r="M11" s="32">
        <v>95955448.090000004</v>
      </c>
      <c r="N11" s="135">
        <v>83738551.099999994</v>
      </c>
    </row>
    <row r="12" spans="1:14" x14ac:dyDescent="0.3">
      <c r="A12" s="134" t="s">
        <v>134</v>
      </c>
      <c r="B12" s="32">
        <v>4370982.92</v>
      </c>
      <c r="C12" s="32">
        <v>4155626.0300000003</v>
      </c>
      <c r="D12" s="32">
        <v>4733259.46</v>
      </c>
      <c r="E12" s="32">
        <v>4246940.0200000005</v>
      </c>
      <c r="F12" s="32">
        <v>4453167.1800000006</v>
      </c>
      <c r="G12" s="32">
        <v>5231931.53</v>
      </c>
      <c r="H12" s="32">
        <v>4846600.7299999995</v>
      </c>
      <c r="I12" s="32">
        <v>4596133.62</v>
      </c>
      <c r="J12" s="32">
        <v>4643080.91</v>
      </c>
      <c r="K12" s="32">
        <v>5246693.8600000003</v>
      </c>
      <c r="L12" s="32">
        <v>4639729.75</v>
      </c>
      <c r="M12" s="32">
        <v>5392990.8399999999</v>
      </c>
      <c r="N12" s="135">
        <v>5019715.6900000004</v>
      </c>
    </row>
    <row r="13" spans="1:14" x14ac:dyDescent="0.3">
      <c r="A13" s="139" t="s">
        <v>26</v>
      </c>
      <c r="B13" s="140">
        <v>260396431.41999999</v>
      </c>
      <c r="C13" s="140">
        <v>241585400.68000001</v>
      </c>
      <c r="D13" s="140">
        <v>277588091.19999999</v>
      </c>
      <c r="E13" s="140">
        <v>239987188.72</v>
      </c>
      <c r="F13" s="140">
        <v>252057065.22</v>
      </c>
      <c r="G13" s="140">
        <v>234594917.69</v>
      </c>
      <c r="H13" s="140">
        <v>242021165.40000001</v>
      </c>
      <c r="I13" s="140">
        <v>237554663.66999999</v>
      </c>
      <c r="J13" s="140">
        <v>208299756.91</v>
      </c>
      <c r="K13" s="140">
        <v>245779583.44</v>
      </c>
      <c r="L13" s="140">
        <v>229852561.00999999</v>
      </c>
      <c r="M13" s="140">
        <v>253862223.06</v>
      </c>
      <c r="N13" s="141">
        <v>227878092.61000001</v>
      </c>
    </row>
    <row r="14" spans="1:14" s="36" customFormat="1" x14ac:dyDescent="0.3">
      <c r="A14" s="97"/>
      <c r="N14" s="98"/>
    </row>
    <row r="15" spans="1:14" s="36" customFormat="1" x14ac:dyDescent="0.3">
      <c r="A15" s="97"/>
      <c r="N15" s="99"/>
    </row>
    <row r="16" spans="1:14" x14ac:dyDescent="0.3">
      <c r="A16" s="249" t="s">
        <v>397</v>
      </c>
      <c r="B16" s="249"/>
      <c r="C16" s="249"/>
      <c r="D16" s="249"/>
      <c r="E16" s="249"/>
      <c r="F16" s="249"/>
      <c r="G16" s="249"/>
      <c r="H16" s="249"/>
      <c r="I16" s="249"/>
      <c r="J16" s="249"/>
      <c r="K16" s="249"/>
      <c r="L16" s="249"/>
      <c r="M16" s="249"/>
      <c r="N16" s="250"/>
    </row>
    <row r="17" spans="1:14" x14ac:dyDescent="0.3">
      <c r="A17" s="136" t="s">
        <v>101</v>
      </c>
      <c r="B17" s="137" t="s">
        <v>461</v>
      </c>
      <c r="C17" s="137" t="s">
        <v>462</v>
      </c>
      <c r="D17" s="137" t="s">
        <v>463</v>
      </c>
      <c r="E17" s="137" t="s">
        <v>464</v>
      </c>
      <c r="F17" s="137" t="s">
        <v>465</v>
      </c>
      <c r="G17" s="137" t="s">
        <v>466</v>
      </c>
      <c r="H17" s="137" t="s">
        <v>467</v>
      </c>
      <c r="I17" s="137" t="s">
        <v>468</v>
      </c>
      <c r="J17" s="137" t="s">
        <v>469</v>
      </c>
      <c r="K17" s="137" t="s">
        <v>470</v>
      </c>
      <c r="L17" s="137" t="s">
        <v>471</v>
      </c>
      <c r="M17" s="138" t="s">
        <v>472</v>
      </c>
      <c r="N17" s="138" t="s">
        <v>476</v>
      </c>
    </row>
    <row r="18" spans="1:14" x14ac:dyDescent="0.3">
      <c r="A18" s="134" t="s">
        <v>135</v>
      </c>
      <c r="B18" s="32">
        <v>29403674.559999999</v>
      </c>
      <c r="C18" s="32">
        <v>21744289.199999999</v>
      </c>
      <c r="D18" s="32">
        <v>32649599.07</v>
      </c>
      <c r="E18" s="32">
        <v>25455234.460000001</v>
      </c>
      <c r="F18" s="32">
        <v>31304444.190000001</v>
      </c>
      <c r="G18" s="32">
        <v>22131667.559999999</v>
      </c>
      <c r="H18" s="32">
        <v>28140621.560000002</v>
      </c>
      <c r="I18" s="32">
        <v>30990772.579999998</v>
      </c>
      <c r="J18" s="32">
        <v>18384887.850000001</v>
      </c>
      <c r="K18" s="32">
        <v>25700646.550000001</v>
      </c>
      <c r="L18" s="32">
        <v>31540039.940000001</v>
      </c>
      <c r="M18" s="32">
        <v>31919894.640000001</v>
      </c>
      <c r="N18" s="135">
        <v>23547058.899999999</v>
      </c>
    </row>
    <row r="19" spans="1:14" x14ac:dyDescent="0.3">
      <c r="A19" s="134" t="s">
        <v>100</v>
      </c>
      <c r="B19" s="32">
        <v>325000</v>
      </c>
      <c r="C19" s="32">
        <v>0</v>
      </c>
      <c r="D19" s="32">
        <v>200000</v>
      </c>
      <c r="E19" s="32">
        <v>390000</v>
      </c>
      <c r="F19" s="32">
        <v>380000</v>
      </c>
      <c r="G19" s="32">
        <v>1125000</v>
      </c>
      <c r="H19" s="32">
        <v>423379.3</v>
      </c>
      <c r="I19" s="32">
        <v>1446620.7</v>
      </c>
      <c r="J19" s="32">
        <v>290000</v>
      </c>
      <c r="K19" s="32">
        <v>130000</v>
      </c>
      <c r="L19" s="32">
        <v>0</v>
      </c>
      <c r="M19" s="32">
        <v>568438.78</v>
      </c>
      <c r="N19" s="135">
        <v>369395.22</v>
      </c>
    </row>
    <row r="20" spans="1:14" x14ac:dyDescent="0.3">
      <c r="A20" s="134" t="s">
        <v>128</v>
      </c>
      <c r="B20" s="32">
        <v>2678122.04</v>
      </c>
      <c r="C20" s="32">
        <v>2314687.67</v>
      </c>
      <c r="D20" s="32">
        <v>3857544.52</v>
      </c>
      <c r="E20" s="32">
        <v>2507523.25</v>
      </c>
      <c r="F20" s="32">
        <v>6857247.4899999993</v>
      </c>
      <c r="G20" s="32">
        <v>2721208.54</v>
      </c>
      <c r="H20" s="32">
        <v>6020101.1399999997</v>
      </c>
      <c r="I20" s="32">
        <v>1066166.1200000001</v>
      </c>
      <c r="J20" s="32">
        <v>3087555.25</v>
      </c>
      <c r="K20" s="32">
        <v>1552947.82</v>
      </c>
      <c r="L20" s="32">
        <v>3788007.96</v>
      </c>
      <c r="M20" s="32">
        <v>2746143.54</v>
      </c>
      <c r="N20" s="135">
        <v>1661047.08</v>
      </c>
    </row>
    <row r="21" spans="1:14" x14ac:dyDescent="0.3">
      <c r="A21" s="134" t="s">
        <v>129</v>
      </c>
      <c r="B21" s="32">
        <v>5590280.6599999992</v>
      </c>
      <c r="C21" s="32">
        <v>5918089.3899999997</v>
      </c>
      <c r="D21" s="32">
        <v>5061514.75</v>
      </c>
      <c r="E21" s="32">
        <v>3783022.61</v>
      </c>
      <c r="F21" s="32">
        <v>3126631.0300000003</v>
      </c>
      <c r="G21" s="32">
        <v>3061969.56</v>
      </c>
      <c r="H21" s="32">
        <v>2826098.1</v>
      </c>
      <c r="I21" s="32">
        <v>3077171</v>
      </c>
      <c r="J21" s="32">
        <v>2550046.87</v>
      </c>
      <c r="K21" s="32">
        <v>3353275.73</v>
      </c>
      <c r="L21" s="32">
        <v>2662475.6199999996</v>
      </c>
      <c r="M21" s="32">
        <v>3025552.3200000003</v>
      </c>
      <c r="N21" s="135">
        <v>2809082.5399999996</v>
      </c>
    </row>
    <row r="22" spans="1:14" x14ac:dyDescent="0.3">
      <c r="A22" s="134" t="s">
        <v>130</v>
      </c>
      <c r="B22" s="32">
        <v>3686570.83</v>
      </c>
      <c r="C22" s="32">
        <v>3774756.94</v>
      </c>
      <c r="D22" s="32">
        <v>3878930.16</v>
      </c>
      <c r="E22" s="32">
        <v>3209409.27</v>
      </c>
      <c r="F22" s="32">
        <v>3379807.99</v>
      </c>
      <c r="G22" s="32">
        <v>2333709.65</v>
      </c>
      <c r="H22" s="32">
        <v>2785963.85</v>
      </c>
      <c r="I22" s="32">
        <v>2816302.16</v>
      </c>
      <c r="J22" s="32">
        <v>2715082.35</v>
      </c>
      <c r="K22" s="32">
        <v>2789398.47</v>
      </c>
      <c r="L22" s="32">
        <v>2380610.21</v>
      </c>
      <c r="M22" s="32">
        <v>2879821.9</v>
      </c>
      <c r="N22" s="135">
        <v>2561124.8200000003</v>
      </c>
    </row>
    <row r="23" spans="1:14" x14ac:dyDescent="0.3">
      <c r="A23" s="134" t="s">
        <v>131</v>
      </c>
      <c r="B23" s="32">
        <v>45416825.299999997</v>
      </c>
      <c r="C23" s="32">
        <v>47713396.240000002</v>
      </c>
      <c r="D23" s="32">
        <v>51928623.280000001</v>
      </c>
      <c r="E23" s="32">
        <v>44395624.149999999</v>
      </c>
      <c r="F23" s="32">
        <v>42503096.649999999</v>
      </c>
      <c r="G23" s="32">
        <v>44334329.670000002</v>
      </c>
      <c r="H23" s="32">
        <v>42512240.140000001</v>
      </c>
      <c r="I23" s="32">
        <v>47310869.439999998</v>
      </c>
      <c r="J23" s="32">
        <v>45069952.719999999</v>
      </c>
      <c r="K23" s="32">
        <v>54827378.670000002</v>
      </c>
      <c r="L23" s="32">
        <v>41864712.039999999</v>
      </c>
      <c r="M23" s="32">
        <v>44865712.480000004</v>
      </c>
      <c r="N23" s="135">
        <v>45785970</v>
      </c>
    </row>
    <row r="24" spans="1:14" x14ac:dyDescent="0.3">
      <c r="A24" s="134" t="s">
        <v>132</v>
      </c>
      <c r="B24" s="32">
        <v>14672908.49</v>
      </c>
      <c r="C24" s="32">
        <v>14326580.1</v>
      </c>
      <c r="D24" s="32">
        <v>14561484.5</v>
      </c>
      <c r="E24" s="32">
        <v>13230194.32</v>
      </c>
      <c r="F24" s="32">
        <v>12232721.869999999</v>
      </c>
      <c r="G24" s="32">
        <v>12049375.439999999</v>
      </c>
      <c r="H24" s="32">
        <v>13729294.850000001</v>
      </c>
      <c r="I24" s="32">
        <v>12676169.68</v>
      </c>
      <c r="J24" s="32">
        <v>11284846.780000001</v>
      </c>
      <c r="K24" s="32">
        <v>13514535.569999998</v>
      </c>
      <c r="L24" s="32">
        <v>11333381.83</v>
      </c>
      <c r="M24" s="32">
        <v>10791699.6</v>
      </c>
      <c r="N24" s="135">
        <v>11787010.83</v>
      </c>
    </row>
    <row r="25" spans="1:14" x14ac:dyDescent="0.3">
      <c r="A25" s="134" t="s">
        <v>127</v>
      </c>
      <c r="B25" s="32">
        <v>6916937.9199999999</v>
      </c>
      <c r="C25" s="32">
        <v>6406966.8499999996</v>
      </c>
      <c r="D25" s="32">
        <v>7955113.0200000005</v>
      </c>
      <c r="E25" s="32">
        <v>6714499.5200000005</v>
      </c>
      <c r="F25" s="32">
        <v>8805501.4100000001</v>
      </c>
      <c r="G25" s="32">
        <v>6291784.4800000004</v>
      </c>
      <c r="H25" s="32">
        <v>7375905.8499999996</v>
      </c>
      <c r="I25" s="32">
        <v>7215490.2599999998</v>
      </c>
      <c r="J25" s="32">
        <v>6071384.8200000003</v>
      </c>
      <c r="K25" s="32">
        <v>8019212.75</v>
      </c>
      <c r="L25" s="32">
        <v>7092460.3099999996</v>
      </c>
      <c r="M25" s="32">
        <v>9664449.8300000001</v>
      </c>
      <c r="N25" s="135">
        <v>5662902.2599999998</v>
      </c>
    </row>
    <row r="26" spans="1:14" x14ac:dyDescent="0.3">
      <c r="A26" s="134" t="s">
        <v>133</v>
      </c>
      <c r="B26" s="32">
        <v>59868526.700000003</v>
      </c>
      <c r="C26" s="32">
        <v>56479661.5</v>
      </c>
      <c r="D26" s="32">
        <v>67487818.25</v>
      </c>
      <c r="E26" s="32">
        <v>59632930.400000006</v>
      </c>
      <c r="F26" s="32">
        <v>67264156.349999994</v>
      </c>
      <c r="G26" s="32">
        <v>55687701.580000006</v>
      </c>
      <c r="H26" s="32">
        <v>59314655.130000003</v>
      </c>
      <c r="I26" s="32">
        <v>54566651.410000004</v>
      </c>
      <c r="J26" s="32">
        <v>51021843.780000001</v>
      </c>
      <c r="K26" s="32">
        <v>53471155.689999998</v>
      </c>
      <c r="L26" s="32">
        <v>52589436.300000004</v>
      </c>
      <c r="M26" s="32">
        <v>61267563.439999998</v>
      </c>
      <c r="N26" s="135">
        <v>55141030.059999995</v>
      </c>
    </row>
    <row r="27" spans="1:14" x14ac:dyDescent="0.3">
      <c r="A27" s="134" t="s">
        <v>134</v>
      </c>
      <c r="B27" s="32">
        <v>3233514.3899999997</v>
      </c>
      <c r="C27" s="32">
        <v>3150618.77</v>
      </c>
      <c r="D27" s="32">
        <v>3637092.43</v>
      </c>
      <c r="E27" s="32">
        <v>3127624.42</v>
      </c>
      <c r="F27" s="32">
        <v>3290104.02</v>
      </c>
      <c r="G27" s="32">
        <v>3400312.81</v>
      </c>
      <c r="H27" s="32">
        <v>3671752.0500000003</v>
      </c>
      <c r="I27" s="32">
        <v>3591045.53</v>
      </c>
      <c r="J27" s="32">
        <v>3553484.46</v>
      </c>
      <c r="K27" s="32">
        <v>3932183.85</v>
      </c>
      <c r="L27" s="32">
        <v>3588962.95</v>
      </c>
      <c r="M27" s="32">
        <v>4106413.7199999997</v>
      </c>
      <c r="N27" s="135">
        <v>3615705.22</v>
      </c>
    </row>
    <row r="28" spans="1:14" x14ac:dyDescent="0.3">
      <c r="A28" s="139" t="s">
        <v>26</v>
      </c>
      <c r="B28" s="140">
        <v>171792360.88999999</v>
      </c>
      <c r="C28" s="140">
        <v>161829046.66</v>
      </c>
      <c r="D28" s="140">
        <v>191217719.97999999</v>
      </c>
      <c r="E28" s="140">
        <v>162446062.40000001</v>
      </c>
      <c r="F28" s="140">
        <v>179143711</v>
      </c>
      <c r="G28" s="140">
        <v>153137059.28999999</v>
      </c>
      <c r="H28" s="140">
        <v>166800011.97000003</v>
      </c>
      <c r="I28" s="140">
        <v>164757258.88000003</v>
      </c>
      <c r="J28" s="140">
        <v>144029084.88</v>
      </c>
      <c r="K28" s="140">
        <v>167290735.09999999</v>
      </c>
      <c r="L28" s="140">
        <v>156840087.16</v>
      </c>
      <c r="M28" s="140">
        <v>171835690.25</v>
      </c>
      <c r="N28" s="141">
        <v>152940326.93000001</v>
      </c>
    </row>
    <row r="29" spans="1:14" s="36" customFormat="1" x14ac:dyDescent="0.3">
      <c r="A29" s="97"/>
    </row>
    <row r="30" spans="1:14" s="36" customFormat="1" x14ac:dyDescent="0.3">
      <c r="A30" s="97"/>
    </row>
    <row r="31" spans="1:14" x14ac:dyDescent="0.3">
      <c r="A31" s="249" t="s">
        <v>398</v>
      </c>
      <c r="B31" s="249"/>
      <c r="C31" s="249"/>
      <c r="D31" s="249"/>
      <c r="E31" s="249"/>
      <c r="F31" s="249"/>
      <c r="G31" s="249"/>
      <c r="H31" s="249"/>
      <c r="I31" s="249"/>
      <c r="J31" s="249"/>
      <c r="K31" s="249"/>
      <c r="L31" s="249"/>
      <c r="M31" s="249"/>
      <c r="N31" s="250"/>
    </row>
    <row r="32" spans="1:14" x14ac:dyDescent="0.3">
      <c r="A32" s="136" t="s">
        <v>101</v>
      </c>
      <c r="B32" s="137" t="s">
        <v>461</v>
      </c>
      <c r="C32" s="137" t="s">
        <v>462</v>
      </c>
      <c r="D32" s="137" t="s">
        <v>463</v>
      </c>
      <c r="E32" s="137" t="s">
        <v>464</v>
      </c>
      <c r="F32" s="137" t="s">
        <v>465</v>
      </c>
      <c r="G32" s="137" t="s">
        <v>466</v>
      </c>
      <c r="H32" s="137" t="s">
        <v>467</v>
      </c>
      <c r="I32" s="137" t="s">
        <v>468</v>
      </c>
      <c r="J32" s="137" t="s">
        <v>469</v>
      </c>
      <c r="K32" s="137" t="s">
        <v>470</v>
      </c>
      <c r="L32" s="137" t="s">
        <v>471</v>
      </c>
      <c r="M32" s="138" t="s">
        <v>472</v>
      </c>
      <c r="N32" s="138" t="s">
        <v>476</v>
      </c>
    </row>
    <row r="33" spans="1:14" x14ac:dyDescent="0.3">
      <c r="A33" s="134" t="s">
        <v>135</v>
      </c>
      <c r="B33" s="32">
        <v>4785140.91</v>
      </c>
      <c r="C33" s="32">
        <v>4153903.02</v>
      </c>
      <c r="D33" s="32">
        <v>5284099.18</v>
      </c>
      <c r="E33" s="32">
        <v>1629054.99</v>
      </c>
      <c r="F33" s="32">
        <v>2405332.38</v>
      </c>
      <c r="G33" s="32">
        <v>3427451.8</v>
      </c>
      <c r="H33" s="32">
        <v>2844380.05</v>
      </c>
      <c r="I33" s="32">
        <v>2976425.0700000003</v>
      </c>
      <c r="J33" s="32">
        <v>1072447.47</v>
      </c>
      <c r="K33" s="32">
        <v>3174178</v>
      </c>
      <c r="L33" s="32">
        <v>5697726.1399999997</v>
      </c>
      <c r="M33" s="32">
        <v>3120164.19</v>
      </c>
      <c r="N33" s="135">
        <v>2151471.58</v>
      </c>
    </row>
    <row r="34" spans="1:14" x14ac:dyDescent="0.3">
      <c r="A34" s="134" t="s">
        <v>100</v>
      </c>
      <c r="B34" s="32">
        <v>0</v>
      </c>
      <c r="C34" s="32">
        <v>0</v>
      </c>
      <c r="D34" s="32">
        <v>0</v>
      </c>
      <c r="E34" s="32">
        <v>0</v>
      </c>
      <c r="F34" s="32">
        <v>0</v>
      </c>
      <c r="G34" s="32">
        <v>0</v>
      </c>
      <c r="H34" s="32">
        <v>0</v>
      </c>
      <c r="I34" s="32">
        <v>0</v>
      </c>
      <c r="J34" s="32">
        <v>0</v>
      </c>
      <c r="K34" s="32">
        <v>414000</v>
      </c>
      <c r="L34" s="32">
        <v>0</v>
      </c>
      <c r="M34" s="32">
        <v>0</v>
      </c>
      <c r="N34" s="135">
        <v>0</v>
      </c>
    </row>
    <row r="35" spans="1:14" x14ac:dyDescent="0.3">
      <c r="A35" s="134" t="s">
        <v>128</v>
      </c>
      <c r="B35" s="32">
        <v>9547.2999999999993</v>
      </c>
      <c r="C35" s="32">
        <v>9677</v>
      </c>
      <c r="D35" s="32">
        <v>11769.7</v>
      </c>
      <c r="E35" s="32">
        <v>11074.5</v>
      </c>
      <c r="F35" s="32">
        <v>14230.98</v>
      </c>
      <c r="G35" s="32">
        <v>12035.42</v>
      </c>
      <c r="H35" s="32">
        <v>608806.01</v>
      </c>
      <c r="I35" s="32">
        <v>12028.81</v>
      </c>
      <c r="J35" s="32">
        <v>8108.81</v>
      </c>
      <c r="K35" s="32">
        <v>12165.21</v>
      </c>
      <c r="L35" s="32">
        <v>10204.9</v>
      </c>
      <c r="M35" s="32">
        <v>8772.4</v>
      </c>
      <c r="N35" s="135">
        <v>717227.39</v>
      </c>
    </row>
    <row r="36" spans="1:14" x14ac:dyDescent="0.3">
      <c r="A36" s="134" t="s">
        <v>129</v>
      </c>
      <c r="B36" s="32">
        <v>808274.76</v>
      </c>
      <c r="C36" s="32">
        <v>850412.11</v>
      </c>
      <c r="D36" s="32">
        <v>830174.35000000009</v>
      </c>
      <c r="E36" s="32">
        <v>739424.6</v>
      </c>
      <c r="F36" s="32">
        <v>643271.32999999996</v>
      </c>
      <c r="G36" s="32">
        <v>674970.24</v>
      </c>
      <c r="H36" s="32">
        <v>628318.89</v>
      </c>
      <c r="I36" s="32">
        <v>533506.49</v>
      </c>
      <c r="J36" s="32">
        <v>602896.34</v>
      </c>
      <c r="K36" s="32">
        <v>614109.68999999994</v>
      </c>
      <c r="L36" s="32">
        <v>560888.62</v>
      </c>
      <c r="M36" s="32">
        <v>798696.12</v>
      </c>
      <c r="N36" s="135">
        <v>605579.18999999994</v>
      </c>
    </row>
    <row r="37" spans="1:14" x14ac:dyDescent="0.3">
      <c r="A37" s="134" t="s">
        <v>130</v>
      </c>
      <c r="B37" s="32">
        <v>407058.42000000004</v>
      </c>
      <c r="C37" s="32">
        <v>396380.39</v>
      </c>
      <c r="D37" s="32">
        <v>441966.63</v>
      </c>
      <c r="E37" s="32">
        <v>438740.31999999995</v>
      </c>
      <c r="F37" s="32">
        <v>396503.56</v>
      </c>
      <c r="G37" s="32">
        <v>436837.76</v>
      </c>
      <c r="H37" s="32">
        <v>385966.54000000004</v>
      </c>
      <c r="I37" s="32">
        <v>372142.35</v>
      </c>
      <c r="J37" s="32">
        <v>393576.38</v>
      </c>
      <c r="K37" s="32">
        <v>359589.19</v>
      </c>
      <c r="L37" s="32">
        <v>317117.65000000002</v>
      </c>
      <c r="M37" s="32">
        <v>411862.81</v>
      </c>
      <c r="N37" s="135">
        <v>535071.12</v>
      </c>
    </row>
    <row r="38" spans="1:14" x14ac:dyDescent="0.3">
      <c r="A38" s="134" t="s">
        <v>131</v>
      </c>
      <c r="B38" s="32">
        <v>4562275.3100000005</v>
      </c>
      <c r="C38" s="32">
        <v>3970870.0300000003</v>
      </c>
      <c r="D38" s="32">
        <v>5030968.3600000003</v>
      </c>
      <c r="E38" s="32">
        <v>4774885.6500000004</v>
      </c>
      <c r="F38" s="32">
        <v>4365888.79</v>
      </c>
      <c r="G38" s="32">
        <v>4819589.97</v>
      </c>
      <c r="H38" s="32">
        <v>4520094.42</v>
      </c>
      <c r="I38" s="32">
        <v>3690434.36</v>
      </c>
      <c r="J38" s="32">
        <v>4084967.4299999997</v>
      </c>
      <c r="K38" s="32">
        <v>4932645.2</v>
      </c>
      <c r="L38" s="32">
        <v>4401872.2300000004</v>
      </c>
      <c r="M38" s="32">
        <v>4675151.1400000006</v>
      </c>
      <c r="N38" s="135">
        <v>4799728.88</v>
      </c>
    </row>
    <row r="39" spans="1:14" x14ac:dyDescent="0.3">
      <c r="A39" s="134" t="s">
        <v>132</v>
      </c>
      <c r="B39" s="32">
        <v>547480.73</v>
      </c>
      <c r="C39" s="32">
        <v>410039.46</v>
      </c>
      <c r="D39" s="32">
        <v>494361.8</v>
      </c>
      <c r="E39" s="32">
        <v>471332.98</v>
      </c>
      <c r="F39" s="32">
        <v>402183.92000000004</v>
      </c>
      <c r="G39" s="32">
        <v>447266.18</v>
      </c>
      <c r="H39" s="32">
        <v>469807.72000000003</v>
      </c>
      <c r="I39" s="32">
        <v>289832</v>
      </c>
      <c r="J39" s="32">
        <v>342093.89</v>
      </c>
      <c r="K39" s="32">
        <v>371110.29000000004</v>
      </c>
      <c r="L39" s="32">
        <v>439701.76999999996</v>
      </c>
      <c r="M39" s="32">
        <v>334956.59999999998</v>
      </c>
      <c r="N39" s="135">
        <v>344572.47</v>
      </c>
    </row>
    <row r="40" spans="1:14" x14ac:dyDescent="0.3">
      <c r="A40" s="134" t="s">
        <v>127</v>
      </c>
      <c r="B40" s="32">
        <v>649961.82000000007</v>
      </c>
      <c r="C40" s="32">
        <v>499982.68</v>
      </c>
      <c r="D40" s="32">
        <v>936199.22</v>
      </c>
      <c r="E40" s="32">
        <v>526661.07999999996</v>
      </c>
      <c r="F40" s="32">
        <v>784543.11</v>
      </c>
      <c r="G40" s="32">
        <v>521845.82000000007</v>
      </c>
      <c r="H40" s="32">
        <v>1166852.8599999999</v>
      </c>
      <c r="I40" s="32">
        <v>920805.57</v>
      </c>
      <c r="J40" s="32">
        <v>988994.81</v>
      </c>
      <c r="K40" s="32">
        <v>445166.12</v>
      </c>
      <c r="L40" s="32">
        <v>755987.26</v>
      </c>
      <c r="M40" s="32">
        <v>745900.56</v>
      </c>
      <c r="N40" s="135">
        <v>984096.37999999989</v>
      </c>
    </row>
    <row r="41" spans="1:14" x14ac:dyDescent="0.3">
      <c r="A41" s="134" t="s">
        <v>133</v>
      </c>
      <c r="B41" s="32">
        <v>6432833.3300000001</v>
      </c>
      <c r="C41" s="32">
        <v>4786727.16</v>
      </c>
      <c r="D41" s="32">
        <v>5379219.75</v>
      </c>
      <c r="E41" s="32">
        <v>4808748.92</v>
      </c>
      <c r="F41" s="32">
        <v>5359176.34</v>
      </c>
      <c r="G41" s="32">
        <v>4967046.01</v>
      </c>
      <c r="H41" s="32">
        <v>4785194.1500000004</v>
      </c>
      <c r="I41" s="32">
        <v>4105784.75</v>
      </c>
      <c r="J41" s="32">
        <v>3830129.21</v>
      </c>
      <c r="K41" s="32">
        <v>4498445.6099999994</v>
      </c>
      <c r="L41" s="32">
        <v>4337496.47</v>
      </c>
      <c r="M41" s="32">
        <v>5258041.1500000004</v>
      </c>
      <c r="N41" s="135">
        <v>4256027.38</v>
      </c>
    </row>
    <row r="42" spans="1:14" x14ac:dyDescent="0.3">
      <c r="A42" s="134" t="s">
        <v>134</v>
      </c>
      <c r="B42" s="32">
        <v>223686.78999999998</v>
      </c>
      <c r="C42" s="32">
        <v>168002.85</v>
      </c>
      <c r="D42" s="32">
        <v>199955.37</v>
      </c>
      <c r="E42" s="32">
        <v>201429.61</v>
      </c>
      <c r="F42" s="32">
        <v>218995.14</v>
      </c>
      <c r="G42" s="32">
        <v>187217</v>
      </c>
      <c r="H42" s="32">
        <v>219835.54</v>
      </c>
      <c r="I42" s="32">
        <v>182528.99</v>
      </c>
      <c r="J42" s="32">
        <v>170179.56</v>
      </c>
      <c r="K42" s="32">
        <v>180869.39</v>
      </c>
      <c r="L42" s="32">
        <v>180115.26</v>
      </c>
      <c r="M42" s="32">
        <v>225344.37</v>
      </c>
      <c r="N42" s="135">
        <v>204663.57</v>
      </c>
    </row>
    <row r="43" spans="1:14" x14ac:dyDescent="0.3">
      <c r="A43" s="139" t="s">
        <v>26</v>
      </c>
      <c r="B43" s="140">
        <v>18426259.370000001</v>
      </c>
      <c r="C43" s="140">
        <v>15245994.699999999</v>
      </c>
      <c r="D43" s="140">
        <v>18608714.359999999</v>
      </c>
      <c r="E43" s="140">
        <v>13601352.649999999</v>
      </c>
      <c r="F43" s="140">
        <v>14590125.550000001</v>
      </c>
      <c r="G43" s="140">
        <v>15494260.199999999</v>
      </c>
      <c r="H43" s="140">
        <v>15629256.18</v>
      </c>
      <c r="I43" s="140">
        <v>13083488.390000001</v>
      </c>
      <c r="J43" s="140">
        <v>11493393.9</v>
      </c>
      <c r="K43" s="140">
        <v>15002278.699999999</v>
      </c>
      <c r="L43" s="140">
        <v>16701110.300000001</v>
      </c>
      <c r="M43" s="140">
        <v>15578889.34</v>
      </c>
      <c r="N43" s="141">
        <v>14598437.960000001</v>
      </c>
    </row>
    <row r="44" spans="1:14" s="36" customFormat="1" x14ac:dyDescent="0.3">
      <c r="A44" s="97"/>
    </row>
    <row r="45" spans="1:14" s="36" customFormat="1" x14ac:dyDescent="0.3">
      <c r="A45" s="97"/>
    </row>
    <row r="46" spans="1:14" x14ac:dyDescent="0.3">
      <c r="A46" s="251" t="s">
        <v>399</v>
      </c>
      <c r="B46" s="251"/>
      <c r="C46" s="251"/>
      <c r="D46" s="251"/>
      <c r="E46" s="251"/>
      <c r="F46" s="251"/>
      <c r="G46" s="251"/>
      <c r="H46" s="251"/>
      <c r="I46" s="251"/>
      <c r="J46" s="251"/>
      <c r="K46" s="251"/>
      <c r="L46" s="251"/>
      <c r="M46" s="251"/>
      <c r="N46" s="252"/>
    </row>
    <row r="47" spans="1:14" x14ac:dyDescent="0.3">
      <c r="A47" s="136" t="s">
        <v>101</v>
      </c>
      <c r="B47" s="137" t="s">
        <v>461</v>
      </c>
      <c r="C47" s="137" t="s">
        <v>462</v>
      </c>
      <c r="D47" s="137" t="s">
        <v>463</v>
      </c>
      <c r="E47" s="137" t="s">
        <v>464</v>
      </c>
      <c r="F47" s="137" t="s">
        <v>465</v>
      </c>
      <c r="G47" s="137" t="s">
        <v>466</v>
      </c>
      <c r="H47" s="137" t="s">
        <v>467</v>
      </c>
      <c r="I47" s="137" t="s">
        <v>468</v>
      </c>
      <c r="J47" s="137" t="s">
        <v>469</v>
      </c>
      <c r="K47" s="137" t="s">
        <v>470</v>
      </c>
      <c r="L47" s="137" t="s">
        <v>471</v>
      </c>
      <c r="M47" s="138" t="s">
        <v>472</v>
      </c>
      <c r="N47" s="138" t="s">
        <v>476</v>
      </c>
    </row>
    <row r="48" spans="1:14" x14ac:dyDescent="0.3">
      <c r="A48" s="134" t="s">
        <v>135</v>
      </c>
      <c r="B48" s="32">
        <v>2040210.11</v>
      </c>
      <c r="C48" s="32">
        <v>3033652.7</v>
      </c>
      <c r="D48" s="32">
        <v>3637669.2</v>
      </c>
      <c r="E48" s="32">
        <v>3256038.75</v>
      </c>
      <c r="F48" s="32">
        <v>1886672.33</v>
      </c>
      <c r="G48" s="32">
        <v>1187593.48</v>
      </c>
      <c r="H48" s="32">
        <v>2171115.2000000002</v>
      </c>
      <c r="I48" s="32">
        <v>1632846.33</v>
      </c>
      <c r="J48" s="32">
        <v>2631930.5499999998</v>
      </c>
      <c r="K48" s="32">
        <v>2840643.36</v>
      </c>
      <c r="L48" s="32">
        <v>2073488.18</v>
      </c>
      <c r="M48" s="32">
        <v>3362907.37</v>
      </c>
      <c r="N48" s="135">
        <v>2047148.53</v>
      </c>
    </row>
    <row r="49" spans="1:14" x14ac:dyDescent="0.3">
      <c r="A49" s="134" t="s">
        <v>100</v>
      </c>
      <c r="B49" s="32">
        <v>2694500</v>
      </c>
      <c r="C49" s="32">
        <v>1340000</v>
      </c>
      <c r="D49" s="32">
        <v>2165000</v>
      </c>
      <c r="E49" s="32">
        <v>1145000</v>
      </c>
      <c r="F49" s="32">
        <v>1289918.56</v>
      </c>
      <c r="G49" s="32">
        <v>537500</v>
      </c>
      <c r="H49" s="32">
        <v>910000</v>
      </c>
      <c r="I49" s="32">
        <v>1035000</v>
      </c>
      <c r="J49" s="32">
        <v>0</v>
      </c>
      <c r="K49" s="32">
        <v>520000</v>
      </c>
      <c r="L49" s="32">
        <v>705000</v>
      </c>
      <c r="M49" s="32">
        <v>1608582.8</v>
      </c>
      <c r="N49" s="135">
        <v>493140.3</v>
      </c>
    </row>
    <row r="50" spans="1:14" x14ac:dyDescent="0.3">
      <c r="A50" s="134" t="s">
        <v>128</v>
      </c>
      <c r="B50" s="32">
        <v>5534.4</v>
      </c>
      <c r="C50" s="32">
        <v>8334.7800000000007</v>
      </c>
      <c r="D50" s="32">
        <v>12779.58</v>
      </c>
      <c r="E50" s="32">
        <v>5542.1</v>
      </c>
      <c r="F50" s="32">
        <v>7720.66</v>
      </c>
      <c r="G50" s="32">
        <v>10754.1</v>
      </c>
      <c r="H50" s="32">
        <v>8793.9</v>
      </c>
      <c r="I50" s="32">
        <v>774557.8</v>
      </c>
      <c r="J50" s="32">
        <v>10473.9</v>
      </c>
      <c r="K50" s="32">
        <v>7303.9</v>
      </c>
      <c r="L50" s="32">
        <v>6732.98</v>
      </c>
      <c r="M50" s="32">
        <v>10876.9</v>
      </c>
      <c r="N50" s="135">
        <v>539338.69999999995</v>
      </c>
    </row>
    <row r="51" spans="1:14" x14ac:dyDescent="0.3">
      <c r="A51" s="134" t="s">
        <v>129</v>
      </c>
      <c r="B51" s="32">
        <v>519702.81</v>
      </c>
      <c r="C51" s="32">
        <v>475594.18</v>
      </c>
      <c r="D51" s="32">
        <v>539635.36</v>
      </c>
      <c r="E51" s="32">
        <v>574667.87</v>
      </c>
      <c r="F51" s="32">
        <v>497735.95</v>
      </c>
      <c r="G51" s="32">
        <v>540854.74</v>
      </c>
      <c r="H51" s="32">
        <v>548233.51</v>
      </c>
      <c r="I51" s="32">
        <v>478411.49</v>
      </c>
      <c r="J51" s="32">
        <v>439565.53</v>
      </c>
      <c r="K51" s="32">
        <v>667309.99</v>
      </c>
      <c r="L51" s="32">
        <v>510698.8</v>
      </c>
      <c r="M51" s="32">
        <v>563822.77</v>
      </c>
      <c r="N51" s="135">
        <v>492971.56</v>
      </c>
    </row>
    <row r="52" spans="1:14" x14ac:dyDescent="0.3">
      <c r="A52" s="134" t="s">
        <v>130</v>
      </c>
      <c r="B52" s="32">
        <v>1689799.75</v>
      </c>
      <c r="C52" s="32">
        <v>446421</v>
      </c>
      <c r="D52" s="32">
        <v>807905.51</v>
      </c>
      <c r="E52" s="32">
        <v>489150.53</v>
      </c>
      <c r="F52" s="32">
        <v>456847.33</v>
      </c>
      <c r="G52" s="32">
        <v>410184.13</v>
      </c>
      <c r="H52" s="32">
        <v>1281547.6000000001</v>
      </c>
      <c r="I52" s="32">
        <v>497665.49</v>
      </c>
      <c r="J52" s="32">
        <v>897956.13</v>
      </c>
      <c r="K52" s="32">
        <v>899203.02</v>
      </c>
      <c r="L52" s="32">
        <v>354736.82</v>
      </c>
      <c r="M52" s="32">
        <v>690437.61</v>
      </c>
      <c r="N52" s="135">
        <v>1106943.8899999999</v>
      </c>
    </row>
    <row r="53" spans="1:14" x14ac:dyDescent="0.3">
      <c r="A53" s="134" t="s">
        <v>131</v>
      </c>
      <c r="B53" s="32">
        <v>3088336.76</v>
      </c>
      <c r="C53" s="32">
        <v>2707414.48</v>
      </c>
      <c r="D53" s="32">
        <v>3364615.01</v>
      </c>
      <c r="E53" s="32">
        <v>3234810.16</v>
      </c>
      <c r="F53" s="32">
        <v>3096951.56</v>
      </c>
      <c r="G53" s="32">
        <v>3098432.53</v>
      </c>
      <c r="H53" s="32">
        <v>3015123.14</v>
      </c>
      <c r="I53" s="32">
        <v>3105874.38</v>
      </c>
      <c r="J53" s="32">
        <v>3009969.72</v>
      </c>
      <c r="K53" s="32">
        <v>3591516.28</v>
      </c>
      <c r="L53" s="32">
        <v>2726016.77</v>
      </c>
      <c r="M53" s="32">
        <v>3616179.3</v>
      </c>
      <c r="N53" s="135">
        <v>3237987.44</v>
      </c>
    </row>
    <row r="54" spans="1:14" x14ac:dyDescent="0.3">
      <c r="A54" s="134" t="s">
        <v>132</v>
      </c>
      <c r="B54" s="32">
        <v>568178.52</v>
      </c>
      <c r="C54" s="32">
        <v>589935.72</v>
      </c>
      <c r="D54" s="32">
        <v>571805.93000000005</v>
      </c>
      <c r="E54" s="32">
        <v>474665.34</v>
      </c>
      <c r="F54" s="32">
        <v>536506.54</v>
      </c>
      <c r="G54" s="32">
        <v>589798.09</v>
      </c>
      <c r="H54" s="32">
        <v>567513.55000000005</v>
      </c>
      <c r="I54" s="32">
        <v>607705.17000000004</v>
      </c>
      <c r="J54" s="32">
        <v>495898.79</v>
      </c>
      <c r="K54" s="32">
        <v>760300.53</v>
      </c>
      <c r="L54" s="32">
        <v>581279.80000000005</v>
      </c>
      <c r="M54" s="32">
        <v>603774.01</v>
      </c>
      <c r="N54" s="135">
        <v>789627.96</v>
      </c>
    </row>
    <row r="55" spans="1:14" x14ac:dyDescent="0.3">
      <c r="A55" s="134" t="s">
        <v>127</v>
      </c>
      <c r="B55" s="32">
        <v>546134.17000000004</v>
      </c>
      <c r="C55" s="32">
        <v>361783.52</v>
      </c>
      <c r="D55" s="32">
        <v>637560.92000000004</v>
      </c>
      <c r="E55" s="32">
        <v>317526.44</v>
      </c>
      <c r="F55" s="32">
        <v>681435.16</v>
      </c>
      <c r="G55" s="32">
        <v>322617.11</v>
      </c>
      <c r="H55" s="32">
        <v>504061.61</v>
      </c>
      <c r="I55" s="32">
        <v>672551.45</v>
      </c>
      <c r="J55" s="32">
        <v>616042.21</v>
      </c>
      <c r="K55" s="32">
        <v>418416.65</v>
      </c>
      <c r="L55" s="32">
        <v>375174.34</v>
      </c>
      <c r="M55" s="32">
        <v>534627.55000000005</v>
      </c>
      <c r="N55" s="135">
        <v>680021.78</v>
      </c>
    </row>
    <row r="56" spans="1:14" x14ac:dyDescent="0.3">
      <c r="A56" s="134" t="s">
        <v>133</v>
      </c>
      <c r="B56" s="32">
        <v>4447470.68</v>
      </c>
      <c r="C56" s="32">
        <v>2930925.92</v>
      </c>
      <c r="D56" s="32">
        <v>4213304.34</v>
      </c>
      <c r="E56" s="32">
        <v>3156098.77</v>
      </c>
      <c r="F56" s="32">
        <v>3126550.63</v>
      </c>
      <c r="G56" s="32">
        <v>3734603</v>
      </c>
      <c r="H56" s="32">
        <v>4091594.62</v>
      </c>
      <c r="I56" s="32">
        <v>3846879.25</v>
      </c>
      <c r="J56" s="32">
        <v>2925428.93</v>
      </c>
      <c r="K56" s="32">
        <v>3743605.38</v>
      </c>
      <c r="L56" s="32">
        <v>3258047.23</v>
      </c>
      <c r="M56" s="32">
        <v>4245787.6399999997</v>
      </c>
      <c r="N56" s="135">
        <v>4045988.63</v>
      </c>
    </row>
    <row r="57" spans="1:14" x14ac:dyDescent="0.3">
      <c r="A57" s="134" t="s">
        <v>134</v>
      </c>
      <c r="B57" s="32">
        <v>204049.1</v>
      </c>
      <c r="C57" s="32">
        <v>185245.36</v>
      </c>
      <c r="D57" s="32">
        <v>196435.93</v>
      </c>
      <c r="E57" s="32">
        <v>249918.35</v>
      </c>
      <c r="F57" s="32">
        <v>196796.35</v>
      </c>
      <c r="G57" s="32">
        <v>730376.77</v>
      </c>
      <c r="H57" s="32">
        <v>210258.19</v>
      </c>
      <c r="I57" s="32">
        <v>185421.81</v>
      </c>
      <c r="J57" s="32">
        <v>181941.95</v>
      </c>
      <c r="K57" s="32">
        <v>292863.63</v>
      </c>
      <c r="L57" s="32">
        <v>176029.41</v>
      </c>
      <c r="M57" s="32">
        <v>192006.85</v>
      </c>
      <c r="N57" s="135">
        <v>202149.51</v>
      </c>
    </row>
    <row r="58" spans="1:14" x14ac:dyDescent="0.3">
      <c r="A58" s="139" t="s">
        <v>26</v>
      </c>
      <c r="B58" s="140">
        <v>15803916.300000001</v>
      </c>
      <c r="C58" s="140">
        <v>12079307.66</v>
      </c>
      <c r="D58" s="140">
        <v>16146711.779999999</v>
      </c>
      <c r="E58" s="140">
        <v>12903418.310000001</v>
      </c>
      <c r="F58" s="140">
        <v>11777135.07</v>
      </c>
      <c r="G58" s="140">
        <v>11162713.949999999</v>
      </c>
      <c r="H58" s="140">
        <v>13308241.32</v>
      </c>
      <c r="I58" s="140">
        <v>12836913.17</v>
      </c>
      <c r="J58" s="140">
        <v>11209207.710000001</v>
      </c>
      <c r="K58" s="140">
        <v>13741162.74</v>
      </c>
      <c r="L58" s="140">
        <v>10767204.33</v>
      </c>
      <c r="M58" s="140">
        <v>15429002.800000001</v>
      </c>
      <c r="N58" s="141">
        <v>13635318.300000001</v>
      </c>
    </row>
    <row r="59" spans="1:14" s="36" customFormat="1" x14ac:dyDescent="0.3">
      <c r="A59" s="97"/>
    </row>
    <row r="60" spans="1:14" s="36" customFormat="1" x14ac:dyDescent="0.3">
      <c r="A60" s="97"/>
    </row>
    <row r="61" spans="1:14" x14ac:dyDescent="0.3">
      <c r="A61" s="249" t="s">
        <v>400</v>
      </c>
      <c r="B61" s="249"/>
      <c r="C61" s="249"/>
      <c r="D61" s="249"/>
      <c r="E61" s="249"/>
      <c r="F61" s="249"/>
      <c r="G61" s="249"/>
      <c r="H61" s="249"/>
      <c r="I61" s="249"/>
      <c r="J61" s="249"/>
      <c r="K61" s="249"/>
      <c r="L61" s="249"/>
      <c r="M61" s="249"/>
      <c r="N61" s="250"/>
    </row>
    <row r="62" spans="1:14" x14ac:dyDescent="0.3">
      <c r="A62" s="136" t="s">
        <v>101</v>
      </c>
      <c r="B62" s="137" t="s">
        <v>461</v>
      </c>
      <c r="C62" s="137" t="s">
        <v>462</v>
      </c>
      <c r="D62" s="137" t="s">
        <v>463</v>
      </c>
      <c r="E62" s="137" t="s">
        <v>464</v>
      </c>
      <c r="F62" s="137" t="s">
        <v>465</v>
      </c>
      <c r="G62" s="137" t="s">
        <v>466</v>
      </c>
      <c r="H62" s="137" t="s">
        <v>467</v>
      </c>
      <c r="I62" s="137" t="s">
        <v>468</v>
      </c>
      <c r="J62" s="137" t="s">
        <v>469</v>
      </c>
      <c r="K62" s="137" t="s">
        <v>470</v>
      </c>
      <c r="L62" s="137" t="s">
        <v>471</v>
      </c>
      <c r="M62" s="138" t="s">
        <v>472</v>
      </c>
      <c r="N62" s="138" t="s">
        <v>476</v>
      </c>
    </row>
    <row r="63" spans="1:14" x14ac:dyDescent="0.3">
      <c r="A63" s="134" t="s">
        <v>135</v>
      </c>
      <c r="B63" s="32">
        <v>14187017.75</v>
      </c>
      <c r="C63" s="32">
        <v>13154213.369999999</v>
      </c>
      <c r="D63" s="32">
        <v>11998163.15</v>
      </c>
      <c r="E63" s="32">
        <v>10718344.630000001</v>
      </c>
      <c r="F63" s="32">
        <v>10841267.93</v>
      </c>
      <c r="G63" s="32">
        <v>11706400.890000001</v>
      </c>
      <c r="H63" s="32">
        <v>8146875.3600000003</v>
      </c>
      <c r="I63" s="32">
        <v>9176367.1799999997</v>
      </c>
      <c r="J63" s="32">
        <v>6445744.7199999997</v>
      </c>
      <c r="K63" s="32">
        <v>7744874.5800000001</v>
      </c>
      <c r="L63" s="32">
        <v>9466893.7200000007</v>
      </c>
      <c r="M63" s="32">
        <v>8865086.7899999991</v>
      </c>
      <c r="N63" s="135">
        <v>7918389.8899999997</v>
      </c>
    </row>
    <row r="64" spans="1:14" x14ac:dyDescent="0.3">
      <c r="A64" s="134" t="s">
        <v>100</v>
      </c>
      <c r="B64" s="32">
        <v>375000</v>
      </c>
      <c r="C64" s="32">
        <v>80000</v>
      </c>
      <c r="D64" s="32">
        <v>0</v>
      </c>
      <c r="E64" s="32">
        <v>600000</v>
      </c>
      <c r="F64" s="32">
        <v>0</v>
      </c>
      <c r="G64" s="32">
        <v>0</v>
      </c>
      <c r="H64" s="32">
        <v>0</v>
      </c>
      <c r="I64" s="32">
        <v>160000</v>
      </c>
      <c r="J64" s="32">
        <v>0</v>
      </c>
      <c r="K64" s="32">
        <v>0</v>
      </c>
      <c r="L64" s="32">
        <v>0</v>
      </c>
      <c r="M64" s="32">
        <v>0</v>
      </c>
      <c r="N64" s="135">
        <v>0</v>
      </c>
    </row>
    <row r="65" spans="1:14" x14ac:dyDescent="0.3">
      <c r="A65" s="134" t="s">
        <v>128</v>
      </c>
      <c r="B65" s="32">
        <v>32780.42</v>
      </c>
      <c r="C65" s="32">
        <v>790882.03</v>
      </c>
      <c r="D65" s="32">
        <v>26994.35</v>
      </c>
      <c r="E65" s="32">
        <v>24563.55</v>
      </c>
      <c r="F65" s="32">
        <v>26485.14</v>
      </c>
      <c r="G65" s="32">
        <v>23800</v>
      </c>
      <c r="H65" s="32">
        <v>22120</v>
      </c>
      <c r="I65" s="32">
        <v>556081.25</v>
      </c>
      <c r="J65" s="32">
        <v>20160</v>
      </c>
      <c r="K65" s="32">
        <v>21290.799999999999</v>
      </c>
      <c r="L65" s="32">
        <v>817659.23</v>
      </c>
      <c r="M65" s="32">
        <v>20985.59</v>
      </c>
      <c r="N65" s="135">
        <v>830909.49</v>
      </c>
    </row>
    <row r="66" spans="1:14" x14ac:dyDescent="0.3">
      <c r="A66" s="134" t="s">
        <v>129</v>
      </c>
      <c r="B66" s="32">
        <v>1345048.27</v>
      </c>
      <c r="C66" s="32">
        <v>1709221.16</v>
      </c>
      <c r="D66" s="32">
        <v>1473560.2</v>
      </c>
      <c r="E66" s="32">
        <v>1558981.59</v>
      </c>
      <c r="F66" s="32">
        <v>1157004.44</v>
      </c>
      <c r="G66" s="32">
        <v>1656162.91</v>
      </c>
      <c r="H66" s="32">
        <v>1185677</v>
      </c>
      <c r="I66" s="32">
        <v>1018814.85</v>
      </c>
      <c r="J66" s="32">
        <v>1041719.49</v>
      </c>
      <c r="K66" s="32">
        <v>1543461.27</v>
      </c>
      <c r="L66" s="32">
        <v>915071.57</v>
      </c>
      <c r="M66" s="32">
        <v>1164719.98</v>
      </c>
      <c r="N66" s="135">
        <v>1190068.3400000001</v>
      </c>
    </row>
    <row r="67" spans="1:14" x14ac:dyDescent="0.3">
      <c r="A67" s="134" t="s">
        <v>130</v>
      </c>
      <c r="B67" s="32">
        <v>1365926.6</v>
      </c>
      <c r="C67" s="32">
        <v>1274507.07</v>
      </c>
      <c r="D67" s="32">
        <v>1010593.37</v>
      </c>
      <c r="E67" s="32">
        <v>1144112.6200000001</v>
      </c>
      <c r="F67" s="32">
        <v>927831.88</v>
      </c>
      <c r="G67" s="32">
        <v>1150230.5900000001</v>
      </c>
      <c r="H67" s="32">
        <v>1224904.8400000001</v>
      </c>
      <c r="I67" s="32">
        <v>1005267.05</v>
      </c>
      <c r="J67" s="32">
        <v>940184.3</v>
      </c>
      <c r="K67" s="32">
        <v>1229192.21</v>
      </c>
      <c r="L67" s="32">
        <v>554558.71</v>
      </c>
      <c r="M67" s="32">
        <v>839961.26</v>
      </c>
      <c r="N67" s="135">
        <v>870277.9</v>
      </c>
    </row>
    <row r="68" spans="1:14" x14ac:dyDescent="0.3">
      <c r="A68" s="134" t="s">
        <v>131</v>
      </c>
      <c r="B68" s="32">
        <v>9552546.5299999993</v>
      </c>
      <c r="C68" s="32">
        <v>10529506.68</v>
      </c>
      <c r="D68" s="32">
        <v>11111242.699999999</v>
      </c>
      <c r="E68" s="32">
        <v>10029575.07</v>
      </c>
      <c r="F68" s="32">
        <v>8448545.9299999997</v>
      </c>
      <c r="G68" s="32">
        <v>12663843.949999999</v>
      </c>
      <c r="H68" s="32">
        <v>9354118.9600000009</v>
      </c>
      <c r="I68" s="32">
        <v>8257946.7699999996</v>
      </c>
      <c r="J68" s="32">
        <v>8878072.0099999998</v>
      </c>
      <c r="K68" s="32">
        <v>12340331.49</v>
      </c>
      <c r="L68" s="32">
        <v>8600140.1300000008</v>
      </c>
      <c r="M68" s="32">
        <v>9873654.6799999997</v>
      </c>
      <c r="N68" s="135">
        <v>10372517.210000001</v>
      </c>
    </row>
    <row r="69" spans="1:14" x14ac:dyDescent="0.3">
      <c r="A69" s="134" t="s">
        <v>132</v>
      </c>
      <c r="B69" s="32">
        <v>1567530.64</v>
      </c>
      <c r="C69" s="32">
        <v>1743226.67</v>
      </c>
      <c r="D69" s="32">
        <v>1688807.67</v>
      </c>
      <c r="E69" s="32">
        <v>1791214.44</v>
      </c>
      <c r="F69" s="32">
        <v>1697747.86</v>
      </c>
      <c r="G69" s="32">
        <v>1855991.49</v>
      </c>
      <c r="H69" s="32">
        <v>1681923.11</v>
      </c>
      <c r="I69" s="32">
        <v>1477913.03</v>
      </c>
      <c r="J69" s="32">
        <v>1354945.85</v>
      </c>
      <c r="K69" s="32">
        <v>1737554.28</v>
      </c>
      <c r="L69" s="32">
        <v>1576573.45</v>
      </c>
      <c r="M69" s="32">
        <v>1627126.63</v>
      </c>
      <c r="N69" s="135">
        <v>1829593.22</v>
      </c>
    </row>
    <row r="70" spans="1:14" x14ac:dyDescent="0.3">
      <c r="A70" s="134" t="s">
        <v>127</v>
      </c>
      <c r="B70" s="32">
        <v>1626327.21</v>
      </c>
      <c r="C70" s="32">
        <v>1796973.6</v>
      </c>
      <c r="D70" s="32">
        <v>2083803.86</v>
      </c>
      <c r="E70" s="32">
        <v>2447034.87</v>
      </c>
      <c r="F70" s="32">
        <v>1387024.43</v>
      </c>
      <c r="G70" s="32">
        <v>1884318.6</v>
      </c>
      <c r="H70" s="32">
        <v>2231488.21</v>
      </c>
      <c r="I70" s="32">
        <v>1476193.29</v>
      </c>
      <c r="J70" s="32">
        <v>1310422.97</v>
      </c>
      <c r="K70" s="32">
        <v>2349958.46</v>
      </c>
      <c r="L70" s="32">
        <v>1927467.46</v>
      </c>
      <c r="M70" s="32">
        <v>2573823.98</v>
      </c>
      <c r="N70" s="135">
        <v>2399550.9500000002</v>
      </c>
    </row>
    <row r="71" spans="1:14" x14ac:dyDescent="0.3">
      <c r="A71" s="134" t="s">
        <v>133</v>
      </c>
      <c r="B71" s="32">
        <v>23611984.809999999</v>
      </c>
      <c r="C71" s="32">
        <v>20700762.039999999</v>
      </c>
      <c r="D71" s="32">
        <v>21522004.039999999</v>
      </c>
      <c r="E71" s="32">
        <v>22054560.940000001</v>
      </c>
      <c r="F71" s="32">
        <v>21312914.32</v>
      </c>
      <c r="G71" s="32">
        <v>22946110.870000001</v>
      </c>
      <c r="H71" s="32">
        <v>21691793.510000002</v>
      </c>
      <c r="I71" s="32">
        <v>23111282.530000001</v>
      </c>
      <c r="J71" s="32">
        <v>20839346.149999999</v>
      </c>
      <c r="K71" s="32">
        <v>21937966.82</v>
      </c>
      <c r="L71" s="32">
        <v>20991172.82</v>
      </c>
      <c r="M71" s="32">
        <v>25184055.859999999</v>
      </c>
      <c r="N71" s="135">
        <v>20295505.030000001</v>
      </c>
    </row>
    <row r="72" spans="1:14" x14ac:dyDescent="0.3">
      <c r="A72" s="134" t="s">
        <v>134</v>
      </c>
      <c r="B72" s="32">
        <v>709732.64</v>
      </c>
      <c r="C72" s="32">
        <v>651759.05000000005</v>
      </c>
      <c r="D72" s="32">
        <v>699775.73</v>
      </c>
      <c r="E72" s="32">
        <v>667967.64</v>
      </c>
      <c r="F72" s="32">
        <v>747271.67</v>
      </c>
      <c r="G72" s="32">
        <v>914024.95</v>
      </c>
      <c r="H72" s="32">
        <v>744754.95</v>
      </c>
      <c r="I72" s="32">
        <v>637137.29</v>
      </c>
      <c r="J72" s="32">
        <v>737474.94</v>
      </c>
      <c r="K72" s="32">
        <v>840776.99</v>
      </c>
      <c r="L72" s="32">
        <v>694622.13</v>
      </c>
      <c r="M72" s="32">
        <v>869225.9</v>
      </c>
      <c r="N72" s="135">
        <v>997197.39</v>
      </c>
    </row>
    <row r="73" spans="1:14" x14ac:dyDescent="0.3">
      <c r="A73" s="139" t="s">
        <v>26</v>
      </c>
      <c r="B73" s="140">
        <v>54373894.859999999</v>
      </c>
      <c r="C73" s="140">
        <v>52431051.659999996</v>
      </c>
      <c r="D73" s="140">
        <v>51614945.079999998</v>
      </c>
      <c r="E73" s="140">
        <v>51036355.359999999</v>
      </c>
      <c r="F73" s="140">
        <v>46546093.600000001</v>
      </c>
      <c r="G73" s="140">
        <v>54800884.25</v>
      </c>
      <c r="H73" s="140">
        <v>46283655.93</v>
      </c>
      <c r="I73" s="140">
        <v>46877003.229999997</v>
      </c>
      <c r="J73" s="140">
        <v>41568070.420000002</v>
      </c>
      <c r="K73" s="140">
        <v>49745406.899999999</v>
      </c>
      <c r="L73" s="140">
        <v>45544159.219999999</v>
      </c>
      <c r="M73" s="140">
        <v>51018640.670000002</v>
      </c>
      <c r="N73" s="141">
        <v>46704009.420000002</v>
      </c>
    </row>
    <row r="74" spans="1:14" s="36" customFormat="1" x14ac:dyDescent="0.3">
      <c r="A74" s="97"/>
    </row>
    <row r="75" spans="1:14" s="36" customFormat="1" x14ac:dyDescent="0.3">
      <c r="A75" s="97"/>
    </row>
    <row r="76" spans="1:14" s="36" customFormat="1" x14ac:dyDescent="0.3">
      <c r="A76" s="97"/>
    </row>
    <row r="77" spans="1:14" s="36" customFormat="1" x14ac:dyDescent="0.3">
      <c r="A77" s="97"/>
    </row>
    <row r="78" spans="1:14" s="36" customFormat="1" x14ac:dyDescent="0.3">
      <c r="A78" s="97"/>
    </row>
    <row r="79" spans="1:14" s="36" customFormat="1" x14ac:dyDescent="0.3">
      <c r="A79" s="97"/>
    </row>
    <row r="80" spans="1:14" s="36" customFormat="1" x14ac:dyDescent="0.3">
      <c r="A80" s="97"/>
    </row>
    <row r="81" spans="1:1" s="36" customFormat="1" x14ac:dyDescent="0.3">
      <c r="A81" s="97"/>
    </row>
    <row r="82" spans="1:1" s="36" customFormat="1" x14ac:dyDescent="0.3">
      <c r="A82" s="97"/>
    </row>
    <row r="83" spans="1:1" s="36" customFormat="1" x14ac:dyDescent="0.3">
      <c r="A83" s="97"/>
    </row>
    <row r="84" spans="1:1" s="36" customFormat="1" x14ac:dyDescent="0.3">
      <c r="A84" s="97"/>
    </row>
    <row r="85" spans="1:1" s="36" customFormat="1" x14ac:dyDescent="0.3">
      <c r="A85" s="97"/>
    </row>
    <row r="86" spans="1:1" s="36" customFormat="1" x14ac:dyDescent="0.3">
      <c r="A86" s="97"/>
    </row>
    <row r="87" spans="1:1" s="36" customFormat="1" x14ac:dyDescent="0.3">
      <c r="A87" s="97"/>
    </row>
    <row r="88" spans="1:1" s="36" customFormat="1" x14ac:dyDescent="0.3">
      <c r="A88" s="97"/>
    </row>
    <row r="89" spans="1:1" s="36" customFormat="1" x14ac:dyDescent="0.3">
      <c r="A89" s="97"/>
    </row>
    <row r="90" spans="1:1" s="36" customFormat="1" x14ac:dyDescent="0.3">
      <c r="A90" s="97"/>
    </row>
    <row r="91" spans="1:1" s="36" customFormat="1" x14ac:dyDescent="0.3">
      <c r="A91" s="97"/>
    </row>
    <row r="92" spans="1:1" s="36" customFormat="1" x14ac:dyDescent="0.3">
      <c r="A92" s="97"/>
    </row>
    <row r="93" spans="1:1" s="36" customFormat="1" x14ac:dyDescent="0.3">
      <c r="A93" s="97"/>
    </row>
    <row r="94" spans="1:1" s="36" customFormat="1" x14ac:dyDescent="0.3">
      <c r="A94" s="97"/>
    </row>
    <row r="95" spans="1:1" s="36" customFormat="1" x14ac:dyDescent="0.3">
      <c r="A95" s="97"/>
    </row>
    <row r="96" spans="1:1" s="36" customFormat="1" x14ac:dyDescent="0.3">
      <c r="A96" s="97"/>
    </row>
    <row r="97" spans="1:1" s="36" customFormat="1" x14ac:dyDescent="0.3">
      <c r="A97" s="97"/>
    </row>
    <row r="98" spans="1:1" s="36" customFormat="1" x14ac:dyDescent="0.3">
      <c r="A98" s="97"/>
    </row>
    <row r="99" spans="1:1" s="36" customFormat="1" x14ac:dyDescent="0.3">
      <c r="A99" s="97"/>
    </row>
    <row r="100" spans="1:1" s="36" customFormat="1" x14ac:dyDescent="0.3">
      <c r="A100" s="97"/>
    </row>
    <row r="101" spans="1:1" s="36" customFormat="1" x14ac:dyDescent="0.3">
      <c r="A101" s="97"/>
    </row>
    <row r="102" spans="1:1" s="36" customFormat="1" x14ac:dyDescent="0.3">
      <c r="A102" s="97"/>
    </row>
    <row r="103" spans="1:1" s="36" customFormat="1" x14ac:dyDescent="0.3">
      <c r="A103" s="97"/>
    </row>
    <row r="104" spans="1:1" s="36" customFormat="1" x14ac:dyDescent="0.3">
      <c r="A104" s="97"/>
    </row>
    <row r="105" spans="1:1" s="36" customFormat="1" x14ac:dyDescent="0.3">
      <c r="A105" s="97"/>
    </row>
    <row r="106" spans="1:1" s="36" customFormat="1" x14ac:dyDescent="0.3">
      <c r="A106" s="97"/>
    </row>
    <row r="107" spans="1:1" s="36" customFormat="1" x14ac:dyDescent="0.3">
      <c r="A107" s="97"/>
    </row>
    <row r="108" spans="1:1" s="36" customFormat="1" x14ac:dyDescent="0.3">
      <c r="A108" s="97"/>
    </row>
    <row r="109" spans="1:1" s="36" customFormat="1" x14ac:dyDescent="0.3">
      <c r="A109" s="97"/>
    </row>
    <row r="110" spans="1:1" s="36" customFormat="1" x14ac:dyDescent="0.3">
      <c r="A110" s="97"/>
    </row>
    <row r="111" spans="1:1" s="36" customFormat="1" x14ac:dyDescent="0.3">
      <c r="A111" s="97"/>
    </row>
    <row r="112" spans="1:1" s="36" customFormat="1" x14ac:dyDescent="0.3">
      <c r="A112" s="97"/>
    </row>
    <row r="113" spans="1:1" s="36" customFormat="1" x14ac:dyDescent="0.3">
      <c r="A113" s="97"/>
    </row>
    <row r="114" spans="1:1" s="36" customFormat="1" x14ac:dyDescent="0.3">
      <c r="A114" s="97"/>
    </row>
    <row r="115" spans="1:1" s="36" customFormat="1" x14ac:dyDescent="0.3">
      <c r="A115" s="97"/>
    </row>
    <row r="116" spans="1:1" s="36" customFormat="1" x14ac:dyDescent="0.3">
      <c r="A116" s="97"/>
    </row>
    <row r="117" spans="1:1" s="36" customFormat="1" x14ac:dyDescent="0.3">
      <c r="A117" s="97"/>
    </row>
    <row r="118" spans="1:1" s="36" customFormat="1" x14ac:dyDescent="0.3">
      <c r="A118" s="97"/>
    </row>
    <row r="119" spans="1:1" s="36" customFormat="1" x14ac:dyDescent="0.3">
      <c r="A119" s="97"/>
    </row>
    <row r="120" spans="1:1" s="36" customFormat="1" x14ac:dyDescent="0.3">
      <c r="A120" s="97"/>
    </row>
    <row r="121" spans="1:1" s="36" customFormat="1" x14ac:dyDescent="0.3">
      <c r="A121" s="97"/>
    </row>
    <row r="122" spans="1:1" s="36" customFormat="1" x14ac:dyDescent="0.3">
      <c r="A122" s="97"/>
    </row>
    <row r="123" spans="1:1" s="36" customFormat="1" x14ac:dyDescent="0.3">
      <c r="A123" s="97"/>
    </row>
    <row r="124" spans="1:1" s="36" customFormat="1" x14ac:dyDescent="0.3">
      <c r="A124" s="97"/>
    </row>
    <row r="125" spans="1:1" s="36" customFormat="1" x14ac:dyDescent="0.3">
      <c r="A125" s="97"/>
    </row>
    <row r="126" spans="1:1" s="36" customFormat="1" x14ac:dyDescent="0.3">
      <c r="A126" s="97"/>
    </row>
    <row r="127" spans="1:1" s="36" customFormat="1" x14ac:dyDescent="0.3">
      <c r="A127" s="97"/>
    </row>
    <row r="128" spans="1:1" s="36" customFormat="1" x14ac:dyDescent="0.3">
      <c r="A128" s="97"/>
    </row>
    <row r="129" spans="1:1" s="36" customFormat="1" x14ac:dyDescent="0.3">
      <c r="A129" s="97"/>
    </row>
    <row r="130" spans="1:1" s="36" customFormat="1" x14ac:dyDescent="0.3">
      <c r="A130" s="97"/>
    </row>
    <row r="131" spans="1:1" s="36" customFormat="1" x14ac:dyDescent="0.3">
      <c r="A131" s="97"/>
    </row>
    <row r="132" spans="1:1" s="36" customFormat="1" x14ac:dyDescent="0.3">
      <c r="A132" s="97"/>
    </row>
    <row r="133" spans="1:1" s="36" customFormat="1" x14ac:dyDescent="0.3">
      <c r="A133" s="97"/>
    </row>
    <row r="134" spans="1:1" s="36" customFormat="1" x14ac:dyDescent="0.3">
      <c r="A134" s="97"/>
    </row>
    <row r="135" spans="1:1" s="36" customFormat="1" x14ac:dyDescent="0.3">
      <c r="A135" s="97"/>
    </row>
  </sheetData>
  <mergeCells count="5">
    <mergeCell ref="A1:N1"/>
    <mergeCell ref="A16:N16"/>
    <mergeCell ref="A31:N31"/>
    <mergeCell ref="A46:N46"/>
    <mergeCell ref="A61:N61"/>
  </mergeCells>
  <pageMargins left="0.7" right="0.7" top="0.75" bottom="0.75" header="0.3" footer="0.3"/>
  <pageSetup paperSize="9" scale="21" fitToHeight="0" orientation="landscape" horizontalDpi="300" verticalDpi="300" r:id="rId1"/>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C8" sqref="C8"/>
    </sheetView>
  </sheetViews>
  <sheetFormatPr defaultRowHeight="14.4" x14ac:dyDescent="0.3"/>
  <cols>
    <col min="1" max="1" width="21.21875" style="35" customWidth="1"/>
    <col min="2" max="2" width="11.109375" style="35" customWidth="1"/>
    <col min="3" max="3" width="11" style="35" customWidth="1"/>
    <col min="4" max="4" width="8.88671875" style="35"/>
    <col min="5" max="5" width="12.88671875" style="35" customWidth="1"/>
    <col min="6" max="6" width="12.21875" style="35" customWidth="1"/>
    <col min="7" max="7" width="11" style="35" customWidth="1"/>
    <col min="8" max="8" width="8.88671875" style="35"/>
    <col min="9" max="9" width="14" style="35" customWidth="1"/>
    <col min="10" max="10" width="12.6640625" style="35" customWidth="1"/>
    <col min="11" max="16384" width="8.88671875" style="35"/>
  </cols>
  <sheetData>
    <row r="1" spans="1:2" ht="27.6" customHeight="1" x14ac:dyDescent="0.3">
      <c r="A1" s="253" t="s">
        <v>506</v>
      </c>
      <c r="B1" s="254"/>
    </row>
    <row r="2" spans="1:2" x14ac:dyDescent="0.3">
      <c r="A2" s="207"/>
      <c r="B2" s="208">
        <v>43252</v>
      </c>
    </row>
    <row r="3" spans="1:2" x14ac:dyDescent="0.3">
      <c r="A3" s="207" t="s">
        <v>39</v>
      </c>
      <c r="B3" s="88">
        <v>7863</v>
      </c>
    </row>
    <row r="4" spans="1:2" x14ac:dyDescent="0.3">
      <c r="A4" s="207" t="s">
        <v>40</v>
      </c>
      <c r="B4" s="88">
        <v>621</v>
      </c>
    </row>
    <row r="5" spans="1:2" ht="27.6" x14ac:dyDescent="0.3">
      <c r="A5" s="207" t="s">
        <v>41</v>
      </c>
      <c r="B5" s="88">
        <v>656</v>
      </c>
    </row>
    <row r="6" spans="1:2" ht="27.6" x14ac:dyDescent="0.3">
      <c r="A6" s="207" t="s">
        <v>42</v>
      </c>
      <c r="B6" s="88">
        <v>1708</v>
      </c>
    </row>
    <row r="10" spans="1:2" ht="24.6" customHeight="1" x14ac:dyDescent="0.3"/>
    <row r="12" spans="1:2" ht="30" customHeight="1" x14ac:dyDescent="0.3"/>
    <row r="13" spans="1:2" ht="30" customHeight="1" x14ac:dyDescent="0.3"/>
    <row r="14" spans="1:2" ht="30" customHeight="1" x14ac:dyDescent="0.3"/>
    <row r="15" spans="1:2" ht="30" customHeight="1" x14ac:dyDescent="0.3"/>
    <row r="19" ht="25.2" customHeight="1" x14ac:dyDescent="0.3"/>
    <row r="21" ht="30" customHeight="1" x14ac:dyDescent="0.3"/>
    <row r="22" ht="30" customHeight="1" x14ac:dyDescent="0.3"/>
    <row r="23" ht="30" customHeight="1" x14ac:dyDescent="0.3"/>
    <row r="24" ht="30" customHeight="1" x14ac:dyDescent="0.3"/>
    <row r="28" ht="15" customHeight="1" x14ac:dyDescent="0.3"/>
  </sheetData>
  <mergeCells count="1">
    <mergeCell ref="A1:B1"/>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D6" sqref="D6"/>
    </sheetView>
  </sheetViews>
  <sheetFormatPr defaultRowHeight="13.8" customHeight="1" x14ac:dyDescent="0.3"/>
  <cols>
    <col min="1" max="1" width="72.77734375" style="35" bestFit="1" customWidth="1"/>
    <col min="2" max="2" width="18.21875" style="35" bestFit="1" customWidth="1"/>
    <col min="3" max="16384" width="8.88671875" style="35"/>
  </cols>
  <sheetData>
    <row r="1" spans="1:2" ht="13.8" customHeight="1" x14ac:dyDescent="0.3">
      <c r="A1" s="255" t="s">
        <v>479</v>
      </c>
      <c r="B1" s="255"/>
    </row>
    <row r="2" spans="1:2" ht="13.8" customHeight="1" x14ac:dyDescent="0.3">
      <c r="A2" s="87"/>
      <c r="B2" s="87" t="s">
        <v>509</v>
      </c>
    </row>
    <row r="3" spans="1:2" ht="13.8" customHeight="1" x14ac:dyDescent="0.3">
      <c r="A3" s="87" t="s">
        <v>480</v>
      </c>
      <c r="B3" s="88">
        <v>1450</v>
      </c>
    </row>
    <row r="4" spans="1:2" ht="13.8" customHeight="1" x14ac:dyDescent="0.3">
      <c r="A4" s="205" t="s">
        <v>499</v>
      </c>
      <c r="B4" s="88">
        <v>1317</v>
      </c>
    </row>
    <row r="5" spans="1:2" ht="13.8" customHeight="1" x14ac:dyDescent="0.3">
      <c r="A5" s="205" t="s">
        <v>500</v>
      </c>
      <c r="B5" s="88">
        <v>3</v>
      </c>
    </row>
    <row r="6" spans="1:2" ht="13.8" customHeight="1" x14ac:dyDescent="0.3">
      <c r="A6" s="205" t="s">
        <v>501</v>
      </c>
      <c r="B6" s="88">
        <v>7</v>
      </c>
    </row>
    <row r="7" spans="1:2" ht="13.8" customHeight="1" x14ac:dyDescent="0.3">
      <c r="A7" s="205" t="s">
        <v>502</v>
      </c>
      <c r="B7" s="88">
        <v>123</v>
      </c>
    </row>
    <row r="8" spans="1:2" ht="13.8" customHeight="1" x14ac:dyDescent="0.3">
      <c r="A8" s="87" t="s">
        <v>481</v>
      </c>
      <c r="B8" s="88">
        <v>521</v>
      </c>
    </row>
    <row r="9" spans="1:2" ht="13.8" customHeight="1" x14ac:dyDescent="0.3">
      <c r="A9" s="87" t="s">
        <v>482</v>
      </c>
      <c r="B9" s="88">
        <v>128</v>
      </c>
    </row>
  </sheetData>
  <mergeCells count="1">
    <mergeCell ref="A1:B1"/>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J24" sqref="J24"/>
    </sheetView>
  </sheetViews>
  <sheetFormatPr defaultRowHeight="14.4" x14ac:dyDescent="0.3"/>
  <cols>
    <col min="1" max="1" width="23.6640625" customWidth="1"/>
    <col min="2" max="2" width="28.88671875" customWidth="1"/>
  </cols>
  <sheetData>
    <row r="1" spans="1:2" ht="15.6" x14ac:dyDescent="0.3">
      <c r="A1" s="256" t="s">
        <v>119</v>
      </c>
      <c r="B1" s="257"/>
    </row>
    <row r="2" spans="1:2" x14ac:dyDescent="0.3">
      <c r="A2" s="144" t="s">
        <v>113</v>
      </c>
      <c r="B2" s="145" t="s">
        <v>114</v>
      </c>
    </row>
    <row r="3" spans="1:2" x14ac:dyDescent="0.3">
      <c r="A3" s="142" t="s">
        <v>115</v>
      </c>
      <c r="B3" s="143">
        <v>1.7899999999999999E-2</v>
      </c>
    </row>
    <row r="4" spans="1:2" x14ac:dyDescent="0.3">
      <c r="A4" s="142" t="s">
        <v>116</v>
      </c>
      <c r="B4" s="143">
        <v>1.7999999999999999E-2</v>
      </c>
    </row>
    <row r="5" spans="1:2" x14ac:dyDescent="0.3">
      <c r="A5" s="142" t="s">
        <v>117</v>
      </c>
      <c r="B5" s="143">
        <v>1.61E-2</v>
      </c>
    </row>
    <row r="6" spans="1:2" x14ac:dyDescent="0.3">
      <c r="A6" s="142" t="s">
        <v>118</v>
      </c>
      <c r="B6" s="143">
        <v>1.4800000000000001E-2</v>
      </c>
    </row>
    <row r="7" spans="1:2" x14ac:dyDescent="0.3">
      <c r="A7" s="142" t="s">
        <v>96</v>
      </c>
      <c r="B7" s="143">
        <v>1.4E-2</v>
      </c>
    </row>
    <row r="8" spans="1:2" x14ac:dyDescent="0.3">
      <c r="A8" s="142" t="s">
        <v>95</v>
      </c>
      <c r="B8" s="143">
        <v>1.4E-2</v>
      </c>
    </row>
  </sheetData>
  <mergeCells count="1">
    <mergeCell ref="A1:B1"/>
  </mergeCells>
  <pageMargins left="0.7" right="0.7" top="0.75" bottom="0.75" header="0.3" footer="0.3"/>
  <pageSetup paperSize="9" orientation="landscape" horizontalDpi="300" verticalDpi="3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9"/>
  <sheetViews>
    <sheetView topLeftCell="A10" zoomScale="90" zoomScaleNormal="90" workbookViewId="0">
      <selection activeCell="E30" sqref="E30"/>
    </sheetView>
  </sheetViews>
  <sheetFormatPr defaultRowHeight="14.4" x14ac:dyDescent="0.3"/>
  <cols>
    <col min="1" max="1" width="45.77734375" bestFit="1" customWidth="1"/>
    <col min="2" max="2" width="28.44140625" customWidth="1"/>
    <col min="3" max="3" width="10.88671875" customWidth="1"/>
    <col min="4" max="4" width="10.33203125" customWidth="1"/>
    <col min="5" max="5" width="10.109375" customWidth="1"/>
    <col min="6" max="7" width="10.33203125" customWidth="1"/>
    <col min="8" max="8" width="10.109375" customWidth="1"/>
    <col min="9" max="9" width="9.6640625" customWidth="1"/>
    <col min="10" max="10" width="10.109375" customWidth="1"/>
    <col min="11" max="12" width="9.88671875" customWidth="1"/>
    <col min="13" max="13" width="10.33203125" customWidth="1"/>
    <col min="14" max="14" width="9.77734375" customWidth="1"/>
    <col min="15" max="16" width="9.33203125" bestFit="1" customWidth="1"/>
  </cols>
  <sheetData>
    <row r="1" spans="1:2" ht="28.95" customHeight="1" x14ac:dyDescent="0.3">
      <c r="A1" s="264" t="s">
        <v>106</v>
      </c>
      <c r="B1" s="265"/>
    </row>
    <row r="2" spans="1:2" ht="40.799999999999997" customHeight="1" x14ac:dyDescent="0.3">
      <c r="A2" s="148" t="s">
        <v>459</v>
      </c>
      <c r="B2" s="108" t="s">
        <v>474</v>
      </c>
    </row>
    <row r="3" spans="1:2" ht="16.2" customHeight="1" x14ac:dyDescent="0.3">
      <c r="A3" s="211">
        <v>42887</v>
      </c>
      <c r="B3" s="4">
        <v>3513</v>
      </c>
    </row>
    <row r="4" spans="1:2" x14ac:dyDescent="0.3">
      <c r="A4" s="194">
        <v>42917</v>
      </c>
      <c r="B4" s="4">
        <v>3363</v>
      </c>
    </row>
    <row r="5" spans="1:2" x14ac:dyDescent="0.3">
      <c r="A5" s="194">
        <v>42948</v>
      </c>
      <c r="B5" s="4">
        <v>3850</v>
      </c>
    </row>
    <row r="6" spans="1:2" x14ac:dyDescent="0.3">
      <c r="A6" s="194">
        <v>42979</v>
      </c>
      <c r="B6" s="4">
        <v>3469</v>
      </c>
    </row>
    <row r="7" spans="1:2" x14ac:dyDescent="0.3">
      <c r="A7" s="194">
        <v>43009</v>
      </c>
      <c r="B7" s="4">
        <v>3865</v>
      </c>
    </row>
    <row r="8" spans="1:2" x14ac:dyDescent="0.3">
      <c r="A8" s="194">
        <v>43040</v>
      </c>
      <c r="B8" s="4">
        <v>4399</v>
      </c>
    </row>
    <row r="9" spans="1:2" x14ac:dyDescent="0.3">
      <c r="A9" s="194">
        <v>43070</v>
      </c>
      <c r="B9" s="4">
        <v>3809</v>
      </c>
    </row>
    <row r="10" spans="1:2" x14ac:dyDescent="0.3">
      <c r="A10" s="194">
        <v>43101</v>
      </c>
      <c r="B10" s="4">
        <v>4157</v>
      </c>
    </row>
    <row r="11" spans="1:2" x14ac:dyDescent="0.3">
      <c r="A11" s="194">
        <v>43132</v>
      </c>
      <c r="B11" s="4">
        <v>4342</v>
      </c>
    </row>
    <row r="12" spans="1:2" x14ac:dyDescent="0.3">
      <c r="A12" s="194">
        <v>43160</v>
      </c>
      <c r="B12" s="4">
        <v>3409</v>
      </c>
    </row>
    <row r="13" spans="1:2" x14ac:dyDescent="0.3">
      <c r="A13" s="194">
        <v>43191</v>
      </c>
      <c r="B13" s="4">
        <v>1940</v>
      </c>
    </row>
    <row r="14" spans="1:2" x14ac:dyDescent="0.3">
      <c r="A14" s="194">
        <v>43221</v>
      </c>
      <c r="B14" s="4">
        <v>2320</v>
      </c>
    </row>
    <row r="15" spans="1:2" x14ac:dyDescent="0.3">
      <c r="A15" s="194">
        <v>43252</v>
      </c>
      <c r="B15" s="4">
        <v>2216</v>
      </c>
    </row>
    <row r="17" spans="1:5" ht="30" customHeight="1" x14ac:dyDescent="0.3">
      <c r="A17" s="266" t="s">
        <v>401</v>
      </c>
      <c r="B17" s="263"/>
      <c r="C17" s="263"/>
    </row>
    <row r="18" spans="1:5" x14ac:dyDescent="0.3">
      <c r="A18" s="147" t="s">
        <v>459</v>
      </c>
      <c r="B18" s="146" t="s">
        <v>78</v>
      </c>
      <c r="C18" s="146" t="s">
        <v>79</v>
      </c>
    </row>
    <row r="19" spans="1:5" x14ac:dyDescent="0.3">
      <c r="A19" s="194">
        <v>42887</v>
      </c>
      <c r="B19" s="4">
        <v>169</v>
      </c>
      <c r="C19" s="4">
        <v>58</v>
      </c>
    </row>
    <row r="20" spans="1:5" x14ac:dyDescent="0.3">
      <c r="A20" s="194">
        <v>42917</v>
      </c>
      <c r="B20" s="4">
        <v>165</v>
      </c>
      <c r="C20" s="4">
        <v>64</v>
      </c>
    </row>
    <row r="21" spans="1:5" x14ac:dyDescent="0.3">
      <c r="A21" s="194">
        <v>42948</v>
      </c>
      <c r="B21" s="4">
        <v>210</v>
      </c>
      <c r="C21" s="4">
        <v>68</v>
      </c>
    </row>
    <row r="22" spans="1:5" x14ac:dyDescent="0.3">
      <c r="A22" s="194">
        <v>42979</v>
      </c>
      <c r="B22" s="4">
        <v>209</v>
      </c>
      <c r="C22" s="4">
        <v>64</v>
      </c>
    </row>
    <row r="23" spans="1:5" x14ac:dyDescent="0.3">
      <c r="A23" s="194">
        <v>43009</v>
      </c>
      <c r="B23" s="4">
        <v>215</v>
      </c>
      <c r="C23" s="4">
        <v>79</v>
      </c>
    </row>
    <row r="24" spans="1:5" x14ac:dyDescent="0.3">
      <c r="A24" s="194">
        <v>43040</v>
      </c>
      <c r="B24" s="4">
        <v>185</v>
      </c>
      <c r="C24" s="4">
        <v>76</v>
      </c>
    </row>
    <row r="25" spans="1:5" x14ac:dyDescent="0.3">
      <c r="A25" s="194">
        <v>43070</v>
      </c>
      <c r="B25" s="4">
        <v>169</v>
      </c>
      <c r="C25" s="4">
        <v>40</v>
      </c>
    </row>
    <row r="26" spans="1:5" x14ac:dyDescent="0.3">
      <c r="A26" s="194">
        <v>43101</v>
      </c>
      <c r="B26" s="4">
        <v>156</v>
      </c>
      <c r="C26" s="4">
        <v>41</v>
      </c>
    </row>
    <row r="27" spans="1:5" x14ac:dyDescent="0.3">
      <c r="A27" s="194">
        <v>43132</v>
      </c>
      <c r="B27" s="4">
        <v>197</v>
      </c>
      <c r="C27" s="4">
        <v>53</v>
      </c>
    </row>
    <row r="28" spans="1:5" x14ac:dyDescent="0.3">
      <c r="A28" s="194">
        <v>43160</v>
      </c>
      <c r="B28" s="4">
        <v>162</v>
      </c>
      <c r="C28" s="4">
        <v>53</v>
      </c>
    </row>
    <row r="29" spans="1:5" x14ac:dyDescent="0.3">
      <c r="A29" s="194">
        <v>43191</v>
      </c>
      <c r="B29" s="4">
        <v>155</v>
      </c>
      <c r="C29" s="4">
        <v>40</v>
      </c>
    </row>
    <row r="30" spans="1:5" x14ac:dyDescent="0.3">
      <c r="A30" s="194">
        <v>43221</v>
      </c>
      <c r="B30" s="4">
        <v>154</v>
      </c>
      <c r="C30" s="4">
        <v>155</v>
      </c>
      <c r="E30" s="10"/>
    </row>
    <row r="31" spans="1:5" x14ac:dyDescent="0.3">
      <c r="A31" s="194">
        <v>43252</v>
      </c>
      <c r="B31" s="4">
        <v>138</v>
      </c>
      <c r="C31" s="4">
        <v>95</v>
      </c>
    </row>
    <row r="33" spans="1:5" ht="30" customHeight="1" x14ac:dyDescent="0.3">
      <c r="A33" s="262" t="s">
        <v>402</v>
      </c>
      <c r="B33" s="267"/>
      <c r="C33" s="267"/>
    </row>
    <row r="34" spans="1:5" x14ac:dyDescent="0.3">
      <c r="A34" s="147" t="s">
        <v>459</v>
      </c>
      <c r="B34" s="146" t="s">
        <v>78</v>
      </c>
      <c r="C34" s="146" t="s">
        <v>79</v>
      </c>
    </row>
    <row r="35" spans="1:5" x14ac:dyDescent="0.3">
      <c r="A35" s="194">
        <v>42887</v>
      </c>
      <c r="B35" s="4">
        <v>114</v>
      </c>
      <c r="C35" s="4">
        <v>36</v>
      </c>
    </row>
    <row r="36" spans="1:5" x14ac:dyDescent="0.3">
      <c r="A36" s="194">
        <v>42917</v>
      </c>
      <c r="B36" s="4">
        <v>128</v>
      </c>
      <c r="C36" s="4">
        <v>38</v>
      </c>
    </row>
    <row r="37" spans="1:5" x14ac:dyDescent="0.3">
      <c r="A37" s="194">
        <v>42948</v>
      </c>
      <c r="B37" s="4">
        <v>148</v>
      </c>
      <c r="C37" s="4">
        <v>43</v>
      </c>
    </row>
    <row r="38" spans="1:5" x14ac:dyDescent="0.3">
      <c r="A38" s="194">
        <v>42979</v>
      </c>
      <c r="B38" s="4">
        <v>141</v>
      </c>
      <c r="C38" s="4">
        <v>40</v>
      </c>
    </row>
    <row r="39" spans="1:5" x14ac:dyDescent="0.3">
      <c r="A39" s="194">
        <v>43009</v>
      </c>
      <c r="B39" s="4">
        <v>156</v>
      </c>
      <c r="C39" s="4">
        <v>52</v>
      </c>
    </row>
    <row r="40" spans="1:5" x14ac:dyDescent="0.3">
      <c r="A40" s="194">
        <v>43040</v>
      </c>
      <c r="B40" s="4">
        <v>123</v>
      </c>
      <c r="C40" s="4">
        <v>51</v>
      </c>
    </row>
    <row r="41" spans="1:5" x14ac:dyDescent="0.3">
      <c r="A41" s="194">
        <v>43070</v>
      </c>
      <c r="B41" s="4">
        <v>101</v>
      </c>
      <c r="C41" s="4">
        <v>20</v>
      </c>
    </row>
    <row r="42" spans="1:5" x14ac:dyDescent="0.3">
      <c r="A42" s="194">
        <v>43101</v>
      </c>
      <c r="B42" s="4">
        <v>100</v>
      </c>
      <c r="C42" s="4">
        <v>28</v>
      </c>
    </row>
    <row r="43" spans="1:5" x14ac:dyDescent="0.3">
      <c r="A43" s="194">
        <v>43132</v>
      </c>
      <c r="B43" s="4">
        <v>138</v>
      </c>
      <c r="C43" s="4">
        <v>31</v>
      </c>
    </row>
    <row r="44" spans="1:5" x14ac:dyDescent="0.3">
      <c r="A44" s="194">
        <v>43160</v>
      </c>
      <c r="B44" s="4">
        <v>103</v>
      </c>
      <c r="C44" s="4">
        <v>40</v>
      </c>
    </row>
    <row r="45" spans="1:5" x14ac:dyDescent="0.3">
      <c r="A45" s="194">
        <v>43191</v>
      </c>
      <c r="B45" s="4">
        <v>105</v>
      </c>
      <c r="C45" s="4">
        <v>26</v>
      </c>
    </row>
    <row r="46" spans="1:5" x14ac:dyDescent="0.3">
      <c r="A46" s="194">
        <v>43221</v>
      </c>
      <c r="B46" s="4">
        <v>98</v>
      </c>
      <c r="C46" s="4">
        <v>29</v>
      </c>
    </row>
    <row r="47" spans="1:5" x14ac:dyDescent="0.3">
      <c r="A47" s="194">
        <v>43252</v>
      </c>
      <c r="B47" s="4">
        <v>88</v>
      </c>
      <c r="C47" s="4">
        <v>57</v>
      </c>
      <c r="E47" s="10"/>
    </row>
    <row r="49" spans="1:6" ht="30" customHeight="1" x14ac:dyDescent="0.3">
      <c r="A49" s="262" t="s">
        <v>403</v>
      </c>
      <c r="B49" s="263"/>
      <c r="C49" s="263"/>
    </row>
    <row r="50" spans="1:6" x14ac:dyDescent="0.3">
      <c r="A50" s="147" t="s">
        <v>459</v>
      </c>
      <c r="B50" s="146" t="s">
        <v>78</v>
      </c>
      <c r="C50" s="146" t="s">
        <v>79</v>
      </c>
    </row>
    <row r="51" spans="1:6" x14ac:dyDescent="0.3">
      <c r="A51" s="194">
        <v>42887</v>
      </c>
      <c r="B51" s="4">
        <v>25</v>
      </c>
      <c r="C51" s="4">
        <v>8</v>
      </c>
    </row>
    <row r="52" spans="1:6" x14ac:dyDescent="0.3">
      <c r="A52" s="194">
        <v>42917</v>
      </c>
      <c r="B52" s="4">
        <v>21</v>
      </c>
      <c r="C52" s="4">
        <v>12</v>
      </c>
    </row>
    <row r="53" spans="1:6" x14ac:dyDescent="0.3">
      <c r="A53" s="194">
        <v>42948</v>
      </c>
      <c r="B53" s="4">
        <v>34</v>
      </c>
      <c r="C53" s="4">
        <v>10</v>
      </c>
    </row>
    <row r="54" spans="1:6" x14ac:dyDescent="0.3">
      <c r="A54" s="194">
        <v>42979</v>
      </c>
      <c r="B54" s="4">
        <v>41</v>
      </c>
      <c r="C54" s="4">
        <v>10</v>
      </c>
    </row>
    <row r="55" spans="1:6" x14ac:dyDescent="0.3">
      <c r="A55" s="194">
        <v>43009</v>
      </c>
      <c r="B55" s="4">
        <v>23</v>
      </c>
      <c r="C55" s="4">
        <v>12</v>
      </c>
    </row>
    <row r="56" spans="1:6" x14ac:dyDescent="0.3">
      <c r="A56" s="194">
        <v>43040</v>
      </c>
      <c r="B56" s="4">
        <v>23</v>
      </c>
      <c r="C56" s="4">
        <v>13</v>
      </c>
    </row>
    <row r="57" spans="1:6" x14ac:dyDescent="0.3">
      <c r="A57" s="194">
        <v>43070</v>
      </c>
      <c r="B57" s="4">
        <v>31</v>
      </c>
      <c r="C57" s="4">
        <v>7</v>
      </c>
    </row>
    <row r="58" spans="1:6" x14ac:dyDescent="0.3">
      <c r="A58" s="194">
        <v>43101</v>
      </c>
      <c r="B58" s="4">
        <v>21</v>
      </c>
      <c r="C58" s="4">
        <v>6</v>
      </c>
    </row>
    <row r="59" spans="1:6" x14ac:dyDescent="0.3">
      <c r="A59" s="194">
        <v>43132</v>
      </c>
      <c r="B59" s="4">
        <v>29</v>
      </c>
      <c r="C59" s="4">
        <v>11</v>
      </c>
    </row>
    <row r="60" spans="1:6" x14ac:dyDescent="0.3">
      <c r="A60" s="194">
        <v>43160</v>
      </c>
      <c r="B60" s="4">
        <v>25</v>
      </c>
      <c r="C60" s="4">
        <v>3</v>
      </c>
    </row>
    <row r="61" spans="1:6" x14ac:dyDescent="0.3">
      <c r="A61" s="195">
        <v>43191</v>
      </c>
      <c r="B61" s="4">
        <v>16</v>
      </c>
      <c r="C61" s="4">
        <v>6</v>
      </c>
    </row>
    <row r="62" spans="1:6" x14ac:dyDescent="0.3">
      <c r="A62" s="195">
        <v>43221</v>
      </c>
      <c r="B62" s="4">
        <v>25</v>
      </c>
      <c r="C62" s="4">
        <v>7</v>
      </c>
    </row>
    <row r="63" spans="1:6" x14ac:dyDescent="0.3">
      <c r="A63" s="195">
        <v>43252</v>
      </c>
      <c r="B63" s="4">
        <v>21</v>
      </c>
      <c r="C63" s="4">
        <v>12</v>
      </c>
      <c r="E63" s="10"/>
      <c r="F63" s="206"/>
    </row>
    <row r="65" spans="1:5" ht="30" customHeight="1" x14ac:dyDescent="0.3">
      <c r="A65" s="262" t="s">
        <v>404</v>
      </c>
      <c r="B65" s="263"/>
      <c r="C65" s="263"/>
    </row>
    <row r="66" spans="1:5" x14ac:dyDescent="0.3">
      <c r="A66" s="147" t="s">
        <v>459</v>
      </c>
      <c r="B66" s="146" t="s">
        <v>78</v>
      </c>
      <c r="C66" s="146" t="s">
        <v>79</v>
      </c>
    </row>
    <row r="67" spans="1:5" x14ac:dyDescent="0.3">
      <c r="A67" s="195">
        <v>42887</v>
      </c>
      <c r="B67" s="4">
        <v>24</v>
      </c>
      <c r="C67" s="4">
        <v>5</v>
      </c>
    </row>
    <row r="68" spans="1:5" x14ac:dyDescent="0.3">
      <c r="A68" s="195">
        <v>42917</v>
      </c>
      <c r="B68" s="4">
        <v>12</v>
      </c>
      <c r="C68" s="4">
        <v>7</v>
      </c>
    </row>
    <row r="69" spans="1:5" x14ac:dyDescent="0.3">
      <c r="A69" s="195">
        <v>42948</v>
      </c>
      <c r="B69" s="4">
        <v>16</v>
      </c>
      <c r="C69" s="4">
        <v>5</v>
      </c>
    </row>
    <row r="70" spans="1:5" x14ac:dyDescent="0.3">
      <c r="A70" s="195">
        <v>42979</v>
      </c>
      <c r="B70" s="4">
        <v>24</v>
      </c>
      <c r="C70" s="4">
        <v>9</v>
      </c>
    </row>
    <row r="71" spans="1:5" x14ac:dyDescent="0.3">
      <c r="A71" s="195">
        <v>43009</v>
      </c>
      <c r="B71" s="4">
        <v>24</v>
      </c>
      <c r="C71" s="4">
        <v>7</v>
      </c>
    </row>
    <row r="72" spans="1:5" x14ac:dyDescent="0.3">
      <c r="A72" s="195">
        <v>43040</v>
      </c>
      <c r="B72" s="4">
        <v>25</v>
      </c>
      <c r="C72" s="4">
        <v>5</v>
      </c>
    </row>
    <row r="73" spans="1:5" x14ac:dyDescent="0.3">
      <c r="A73" s="195">
        <v>43070</v>
      </c>
      <c r="B73" s="4">
        <v>22</v>
      </c>
      <c r="C73" s="4">
        <v>9</v>
      </c>
    </row>
    <row r="74" spans="1:5" x14ac:dyDescent="0.3">
      <c r="A74" s="195">
        <v>43101</v>
      </c>
      <c r="B74" s="4">
        <v>23</v>
      </c>
      <c r="C74" s="4">
        <v>3</v>
      </c>
    </row>
    <row r="75" spans="1:5" x14ac:dyDescent="0.3">
      <c r="A75" s="195">
        <v>43132</v>
      </c>
      <c r="B75" s="4">
        <v>20</v>
      </c>
      <c r="C75" s="4">
        <v>6</v>
      </c>
    </row>
    <row r="76" spans="1:5" x14ac:dyDescent="0.3">
      <c r="A76" s="195">
        <v>43160</v>
      </c>
      <c r="B76" s="4">
        <v>26</v>
      </c>
      <c r="C76" s="4">
        <v>6</v>
      </c>
    </row>
    <row r="77" spans="1:5" x14ac:dyDescent="0.3">
      <c r="A77" s="195">
        <v>43191</v>
      </c>
      <c r="B77" s="4">
        <v>26</v>
      </c>
      <c r="C77" s="4">
        <v>7</v>
      </c>
    </row>
    <row r="78" spans="1:5" x14ac:dyDescent="0.3">
      <c r="A78" s="195">
        <v>43221</v>
      </c>
      <c r="B78" s="4">
        <v>26</v>
      </c>
      <c r="C78" s="4">
        <v>11</v>
      </c>
    </row>
    <row r="79" spans="1:5" x14ac:dyDescent="0.3">
      <c r="A79" s="195">
        <v>43252</v>
      </c>
      <c r="B79" s="4">
        <v>16</v>
      </c>
      <c r="C79" s="4">
        <v>14</v>
      </c>
      <c r="E79" s="10"/>
    </row>
    <row r="81" spans="1:3" ht="30" customHeight="1" x14ac:dyDescent="0.3">
      <c r="A81" s="262" t="s">
        <v>405</v>
      </c>
      <c r="B81" s="263"/>
      <c r="C81" s="263"/>
    </row>
    <row r="82" spans="1:3" x14ac:dyDescent="0.3">
      <c r="A82" s="147" t="s">
        <v>459</v>
      </c>
      <c r="B82" s="146" t="s">
        <v>78</v>
      </c>
      <c r="C82" s="146" t="s">
        <v>79</v>
      </c>
    </row>
    <row r="83" spans="1:3" x14ac:dyDescent="0.3">
      <c r="A83" s="194">
        <v>42887</v>
      </c>
      <c r="B83" s="4">
        <v>6</v>
      </c>
      <c r="C83" s="4">
        <v>9</v>
      </c>
    </row>
    <row r="84" spans="1:3" x14ac:dyDescent="0.3">
      <c r="A84" s="194">
        <v>42917</v>
      </c>
      <c r="B84" s="4">
        <v>4</v>
      </c>
      <c r="C84" s="4">
        <v>7</v>
      </c>
    </row>
    <row r="85" spans="1:3" x14ac:dyDescent="0.3">
      <c r="A85" s="194">
        <v>42948</v>
      </c>
      <c r="B85" s="4">
        <v>12</v>
      </c>
      <c r="C85" s="4">
        <v>10</v>
      </c>
    </row>
    <row r="86" spans="1:3" x14ac:dyDescent="0.3">
      <c r="A86" s="194">
        <v>42979</v>
      </c>
      <c r="B86" s="4">
        <v>3</v>
      </c>
      <c r="C86" s="4">
        <v>5</v>
      </c>
    </row>
    <row r="87" spans="1:3" x14ac:dyDescent="0.3">
      <c r="A87" s="194">
        <v>43009</v>
      </c>
      <c r="B87" s="4">
        <v>12</v>
      </c>
      <c r="C87" s="4">
        <v>8</v>
      </c>
    </row>
    <row r="88" spans="1:3" x14ac:dyDescent="0.3">
      <c r="A88" s="194">
        <v>43040</v>
      </c>
      <c r="B88" s="4">
        <v>14</v>
      </c>
      <c r="C88" s="4">
        <v>7</v>
      </c>
    </row>
    <row r="89" spans="1:3" x14ac:dyDescent="0.3">
      <c r="A89" s="194">
        <v>43070</v>
      </c>
      <c r="B89" s="4">
        <v>10</v>
      </c>
      <c r="C89" s="4">
        <v>4</v>
      </c>
    </row>
    <row r="90" spans="1:3" x14ac:dyDescent="0.3">
      <c r="A90" s="194">
        <v>43101</v>
      </c>
      <c r="B90" s="4">
        <v>12</v>
      </c>
      <c r="C90" s="4">
        <v>4</v>
      </c>
    </row>
    <row r="91" spans="1:3" x14ac:dyDescent="0.3">
      <c r="A91" s="194">
        <v>43132</v>
      </c>
      <c r="B91" s="4">
        <v>8</v>
      </c>
      <c r="C91" s="4">
        <v>5</v>
      </c>
    </row>
    <row r="92" spans="1:3" x14ac:dyDescent="0.3">
      <c r="A92" s="194">
        <v>43160</v>
      </c>
      <c r="B92" s="4">
        <v>5</v>
      </c>
      <c r="C92" s="4">
        <v>4</v>
      </c>
    </row>
    <row r="93" spans="1:3" x14ac:dyDescent="0.3">
      <c r="A93" s="194">
        <v>43191</v>
      </c>
      <c r="B93" s="4">
        <v>8</v>
      </c>
      <c r="C93" s="4">
        <v>1</v>
      </c>
    </row>
    <row r="94" spans="1:3" x14ac:dyDescent="0.3">
      <c r="A94" s="194">
        <v>43221</v>
      </c>
      <c r="B94" s="4">
        <v>5</v>
      </c>
      <c r="C94" s="4">
        <v>108</v>
      </c>
    </row>
    <row r="95" spans="1:3" x14ac:dyDescent="0.3">
      <c r="A95" s="194">
        <v>43252</v>
      </c>
      <c r="B95" s="4">
        <v>13</v>
      </c>
      <c r="C95" s="4">
        <v>12</v>
      </c>
    </row>
    <row r="97" spans="1:16" ht="14.4" customHeight="1" x14ac:dyDescent="0.3">
      <c r="A97" s="258" t="s">
        <v>415</v>
      </c>
      <c r="B97" s="259"/>
      <c r="C97" s="259"/>
      <c r="D97" s="259"/>
      <c r="E97" s="259"/>
      <c r="F97" s="259"/>
      <c r="G97" s="259"/>
      <c r="H97" s="10"/>
      <c r="I97" s="10"/>
      <c r="J97" s="10"/>
      <c r="K97" s="10"/>
      <c r="L97" s="10"/>
      <c r="M97" s="10"/>
      <c r="N97" s="10"/>
      <c r="O97" s="10"/>
    </row>
    <row r="98" spans="1:16" x14ac:dyDescent="0.3">
      <c r="A98" s="149" t="s">
        <v>475</v>
      </c>
      <c r="B98" s="150" t="s">
        <v>468</v>
      </c>
      <c r="C98" s="150" t="s">
        <v>469</v>
      </c>
      <c r="D98" s="150" t="s">
        <v>470</v>
      </c>
      <c r="E98" s="150" t="s">
        <v>471</v>
      </c>
      <c r="F98" s="150" t="s">
        <v>472</v>
      </c>
      <c r="G98" s="150" t="s">
        <v>476</v>
      </c>
      <c r="H98" s="10"/>
      <c r="I98" s="10"/>
      <c r="J98" s="10"/>
      <c r="K98" s="10"/>
      <c r="L98" s="10"/>
      <c r="M98" s="10"/>
      <c r="N98" s="10"/>
    </row>
    <row r="99" spans="1:16" x14ac:dyDescent="0.3">
      <c r="A99" s="5" t="s">
        <v>80</v>
      </c>
      <c r="B99" s="4">
        <v>33</v>
      </c>
      <c r="C99" s="4">
        <v>44</v>
      </c>
      <c r="D99" s="4">
        <v>47</v>
      </c>
      <c r="E99" s="4">
        <v>33</v>
      </c>
      <c r="F99" s="4">
        <v>28</v>
      </c>
      <c r="G99" s="4">
        <v>20</v>
      </c>
      <c r="H99" s="10"/>
      <c r="I99" s="10"/>
      <c r="J99" s="10"/>
      <c r="K99" s="10"/>
      <c r="L99" s="10"/>
      <c r="M99" s="10"/>
      <c r="N99" s="10"/>
      <c r="O99" s="12"/>
      <c r="P99" s="10"/>
    </row>
    <row r="100" spans="1:16" x14ac:dyDescent="0.3">
      <c r="A100" s="5" t="s">
        <v>81</v>
      </c>
      <c r="B100" s="4">
        <v>10</v>
      </c>
      <c r="C100" s="4"/>
      <c r="D100" s="4"/>
      <c r="E100" s="4">
        <v>12</v>
      </c>
      <c r="F100" s="4">
        <v>14</v>
      </c>
      <c r="G100" s="4"/>
      <c r="H100" s="10"/>
      <c r="I100" s="10"/>
      <c r="J100" s="10"/>
      <c r="K100" s="10"/>
      <c r="L100" s="10"/>
      <c r="M100" s="10"/>
      <c r="N100" s="10"/>
      <c r="O100" s="12"/>
      <c r="P100" s="10"/>
    </row>
    <row r="101" spans="1:16" ht="27.6" x14ac:dyDescent="0.3">
      <c r="A101" s="5" t="s">
        <v>124</v>
      </c>
      <c r="B101" s="4">
        <v>20</v>
      </c>
      <c r="C101" s="4">
        <v>23</v>
      </c>
      <c r="D101" s="4">
        <v>16</v>
      </c>
      <c r="E101" s="4">
        <v>26</v>
      </c>
      <c r="F101" s="4">
        <v>25</v>
      </c>
      <c r="G101" s="4">
        <v>17</v>
      </c>
      <c r="H101" s="10"/>
      <c r="I101" s="10"/>
      <c r="J101" s="10"/>
      <c r="K101" s="10"/>
      <c r="L101" s="10"/>
      <c r="M101" s="10"/>
      <c r="N101" s="10"/>
      <c r="O101" s="12"/>
      <c r="P101" s="10"/>
    </row>
    <row r="102" spans="1:16" x14ac:dyDescent="0.3">
      <c r="A102" s="5" t="s">
        <v>82</v>
      </c>
      <c r="B102" s="4"/>
      <c r="C102" s="4"/>
      <c r="D102" s="4"/>
      <c r="E102" s="4"/>
      <c r="F102" s="4"/>
      <c r="G102" s="4"/>
      <c r="H102" s="10"/>
      <c r="I102" s="10"/>
      <c r="J102" s="10"/>
      <c r="K102" s="10"/>
      <c r="L102" s="10"/>
      <c r="M102" s="10"/>
      <c r="N102" s="10"/>
      <c r="O102" s="12"/>
      <c r="P102" s="10"/>
    </row>
    <row r="103" spans="1:16" x14ac:dyDescent="0.3">
      <c r="A103" s="5" t="s">
        <v>83</v>
      </c>
      <c r="B103" s="4"/>
      <c r="C103" s="4"/>
      <c r="D103" s="4"/>
      <c r="E103" s="4"/>
      <c r="F103" s="4"/>
      <c r="G103" s="4"/>
      <c r="H103" s="10"/>
      <c r="I103" s="10"/>
      <c r="J103" s="10"/>
      <c r="K103" s="10"/>
      <c r="L103" s="10"/>
      <c r="M103" s="10"/>
      <c r="N103" s="10"/>
      <c r="O103" s="12"/>
      <c r="P103" s="10"/>
    </row>
    <row r="104" spans="1:16" x14ac:dyDescent="0.3">
      <c r="A104" s="5" t="s">
        <v>84</v>
      </c>
      <c r="B104" s="4">
        <v>13</v>
      </c>
      <c r="C104" s="4">
        <v>13</v>
      </c>
      <c r="D104" s="4">
        <v>14</v>
      </c>
      <c r="E104" s="4">
        <v>12</v>
      </c>
      <c r="F104" s="4">
        <v>9</v>
      </c>
      <c r="G104" s="4">
        <v>12</v>
      </c>
      <c r="H104" s="10"/>
      <c r="I104" s="10"/>
      <c r="J104" s="10"/>
      <c r="K104" s="10"/>
      <c r="L104" s="10"/>
      <c r="M104" s="10"/>
      <c r="N104" s="10"/>
      <c r="O104" s="12"/>
      <c r="P104" s="10"/>
    </row>
    <row r="105" spans="1:16" x14ac:dyDescent="0.3">
      <c r="A105" s="5" t="s">
        <v>85</v>
      </c>
      <c r="B105" s="4">
        <v>15</v>
      </c>
      <c r="C105" s="4">
        <v>12</v>
      </c>
      <c r="D105" s="4">
        <v>17</v>
      </c>
      <c r="E105" s="4">
        <v>16</v>
      </c>
      <c r="F105" s="4"/>
      <c r="G105" s="4"/>
      <c r="H105" s="10"/>
      <c r="I105" s="10"/>
      <c r="J105" s="10"/>
      <c r="K105" s="10"/>
      <c r="L105" s="10"/>
      <c r="M105" s="10"/>
      <c r="N105" s="10"/>
      <c r="O105" s="12"/>
      <c r="P105" s="10"/>
    </row>
    <row r="106" spans="1:16" ht="27.6" x14ac:dyDescent="0.3">
      <c r="A106" s="5" t="s">
        <v>86</v>
      </c>
      <c r="B106" s="4"/>
      <c r="C106" s="4"/>
      <c r="D106" s="4"/>
      <c r="E106" s="4"/>
      <c r="F106" s="4"/>
      <c r="G106" s="4"/>
      <c r="H106" s="10"/>
      <c r="I106" s="10"/>
      <c r="J106" s="10"/>
      <c r="K106" s="10"/>
      <c r="L106" s="10"/>
      <c r="M106" s="10"/>
      <c r="N106" s="10"/>
      <c r="O106" s="12"/>
      <c r="P106" s="10"/>
    </row>
    <row r="107" spans="1:16" ht="27.6" x14ac:dyDescent="0.3">
      <c r="A107" s="5" t="s">
        <v>87</v>
      </c>
      <c r="B107" s="4"/>
      <c r="C107" s="4"/>
      <c r="D107" s="4"/>
      <c r="E107" s="4"/>
      <c r="F107" s="4"/>
      <c r="G107" s="4"/>
      <c r="H107" s="10"/>
      <c r="I107" s="10"/>
      <c r="J107" s="10"/>
      <c r="K107" s="10"/>
      <c r="L107" s="10"/>
      <c r="M107" s="10"/>
      <c r="N107" s="10"/>
      <c r="O107" s="12"/>
      <c r="P107" s="10"/>
    </row>
    <row r="108" spans="1:16" x14ac:dyDescent="0.3">
      <c r="A108" s="5" t="s">
        <v>88</v>
      </c>
      <c r="B108" s="4"/>
      <c r="C108" s="4"/>
      <c r="D108" s="4"/>
      <c r="E108" s="4"/>
      <c r="F108" s="4"/>
      <c r="G108" s="4"/>
      <c r="H108" s="10"/>
      <c r="I108" s="10"/>
      <c r="J108" s="10"/>
      <c r="K108" s="10"/>
      <c r="L108" s="10"/>
      <c r="M108" s="10"/>
      <c r="N108" s="10"/>
      <c r="O108" s="12"/>
      <c r="P108" s="10"/>
    </row>
    <row r="109" spans="1:16" x14ac:dyDescent="0.3">
      <c r="A109" s="5" t="s">
        <v>89</v>
      </c>
      <c r="B109" s="4"/>
      <c r="C109" s="4"/>
      <c r="D109" s="4"/>
      <c r="E109" s="4"/>
      <c r="F109" s="4"/>
      <c r="G109" s="4"/>
      <c r="H109" s="10"/>
      <c r="I109" s="10"/>
      <c r="J109" s="10"/>
      <c r="K109" s="10"/>
      <c r="L109" s="10"/>
      <c r="M109" s="10"/>
      <c r="N109" s="10"/>
      <c r="O109" s="12"/>
      <c r="P109" s="10"/>
    </row>
    <row r="110" spans="1:16" x14ac:dyDescent="0.3">
      <c r="A110" s="5" t="s">
        <v>90</v>
      </c>
      <c r="B110" s="4"/>
      <c r="C110" s="4"/>
      <c r="D110" s="4"/>
      <c r="E110" s="4"/>
      <c r="F110" s="4"/>
      <c r="G110" s="4"/>
      <c r="H110" s="10"/>
      <c r="I110" s="10"/>
      <c r="J110" s="10"/>
      <c r="K110" s="10"/>
      <c r="L110" s="10"/>
      <c r="M110" s="10"/>
      <c r="N110" s="10"/>
      <c r="O110" s="12"/>
      <c r="P110" s="10"/>
    </row>
    <row r="111" spans="1:16" x14ac:dyDescent="0.3">
      <c r="A111" s="5" t="s">
        <v>91</v>
      </c>
      <c r="B111" s="4"/>
      <c r="C111" s="4"/>
      <c r="D111" s="4"/>
      <c r="E111" s="4"/>
      <c r="F111" s="4"/>
      <c r="G111" s="4"/>
      <c r="H111" s="10"/>
      <c r="I111" s="10"/>
      <c r="J111" s="10"/>
      <c r="K111" s="10"/>
      <c r="L111" s="10"/>
      <c r="M111" s="10"/>
      <c r="N111" s="10"/>
      <c r="O111" s="12"/>
      <c r="P111" s="10"/>
    </row>
    <row r="112" spans="1:16" x14ac:dyDescent="0.3">
      <c r="A112" s="5" t="s">
        <v>92</v>
      </c>
      <c r="B112" s="4"/>
      <c r="C112" s="4"/>
      <c r="D112" s="4"/>
      <c r="E112" s="4"/>
      <c r="F112" s="4"/>
      <c r="G112" s="4"/>
      <c r="H112" s="10"/>
      <c r="I112" s="10"/>
      <c r="J112" s="10"/>
      <c r="K112" s="10"/>
      <c r="L112" s="10"/>
      <c r="M112" s="10"/>
      <c r="N112" s="10"/>
      <c r="O112" s="12"/>
      <c r="P112" s="10"/>
    </row>
    <row r="113" spans="1:16" ht="27.6" x14ac:dyDescent="0.3">
      <c r="A113" s="5" t="s">
        <v>93</v>
      </c>
      <c r="B113" s="4"/>
      <c r="C113" s="4"/>
      <c r="D113" s="4"/>
      <c r="E113" s="4"/>
      <c r="F113" s="4"/>
      <c r="G113" s="4"/>
      <c r="H113" s="10"/>
      <c r="I113" s="10"/>
      <c r="J113" s="10"/>
      <c r="K113" s="10"/>
      <c r="L113" s="10"/>
      <c r="M113" s="10"/>
      <c r="N113" s="10"/>
      <c r="O113" s="12"/>
      <c r="P113" s="10"/>
    </row>
    <row r="114" spans="1:16" x14ac:dyDescent="0.3">
      <c r="A114" s="5" t="s">
        <v>94</v>
      </c>
      <c r="B114" s="4"/>
      <c r="C114" s="4"/>
      <c r="D114" s="4"/>
      <c r="E114" s="4"/>
      <c r="F114" s="4"/>
      <c r="G114" s="4"/>
      <c r="H114" s="10"/>
      <c r="I114" s="10"/>
      <c r="J114" s="10"/>
      <c r="K114" s="10"/>
      <c r="L114" s="10"/>
      <c r="M114" s="10"/>
      <c r="N114" s="10"/>
      <c r="O114" s="12"/>
      <c r="P114" s="10"/>
    </row>
    <row r="115" spans="1:16" x14ac:dyDescent="0.3">
      <c r="A115" s="78" t="s">
        <v>416</v>
      </c>
      <c r="B115" s="4"/>
      <c r="C115" s="4"/>
      <c r="D115" s="4">
        <v>8</v>
      </c>
      <c r="E115" s="4"/>
      <c r="F115" s="4"/>
      <c r="G115" s="4"/>
      <c r="H115" s="10"/>
      <c r="I115" s="10"/>
      <c r="J115" s="10"/>
      <c r="K115" s="10"/>
      <c r="L115" s="10"/>
      <c r="M115" s="10"/>
      <c r="N115" s="10"/>
      <c r="O115" s="12"/>
      <c r="P115" s="10"/>
    </row>
    <row r="116" spans="1:16" ht="27.6" x14ac:dyDescent="0.3">
      <c r="A116" s="79" t="s">
        <v>417</v>
      </c>
      <c r="B116" s="4"/>
      <c r="C116" s="4">
        <v>14</v>
      </c>
      <c r="D116" s="4"/>
      <c r="E116" s="4"/>
      <c r="F116" s="4"/>
      <c r="G116" s="4"/>
      <c r="H116" s="10"/>
      <c r="I116" s="10"/>
      <c r="J116" s="10"/>
      <c r="K116" s="10"/>
      <c r="L116" s="10"/>
      <c r="M116" s="10"/>
      <c r="N116" s="10"/>
      <c r="O116" s="12"/>
      <c r="P116" s="10"/>
    </row>
    <row r="117" spans="1:16" ht="27.6" x14ac:dyDescent="0.3">
      <c r="A117" s="79" t="s">
        <v>418</v>
      </c>
      <c r="B117" s="4"/>
      <c r="C117" s="4"/>
      <c r="D117" s="4"/>
      <c r="E117" s="4"/>
      <c r="F117" s="4">
        <v>8</v>
      </c>
      <c r="G117" s="4">
        <v>7</v>
      </c>
      <c r="H117" s="10"/>
      <c r="I117" s="10"/>
      <c r="J117" s="10"/>
      <c r="K117" s="10"/>
      <c r="L117" s="10"/>
      <c r="M117" s="10"/>
      <c r="N117" s="10"/>
      <c r="O117" s="12"/>
      <c r="P117" s="10"/>
    </row>
    <row r="118" spans="1:16" ht="27.6" x14ac:dyDescent="0.3">
      <c r="A118" s="80" t="s">
        <v>458</v>
      </c>
      <c r="B118" s="77"/>
      <c r="C118" s="77"/>
      <c r="D118" s="77"/>
      <c r="E118" s="77"/>
      <c r="F118" s="77"/>
      <c r="G118" s="77">
        <v>33</v>
      </c>
      <c r="H118" s="10"/>
      <c r="I118" s="10"/>
      <c r="J118" s="10"/>
      <c r="K118" s="10"/>
      <c r="L118" s="10"/>
      <c r="M118" s="10"/>
      <c r="N118" s="10"/>
      <c r="O118" s="12"/>
      <c r="P118" s="10"/>
    </row>
    <row r="120" spans="1:16" x14ac:dyDescent="0.3">
      <c r="A120" s="260" t="s">
        <v>419</v>
      </c>
      <c r="B120" s="261"/>
      <c r="C120" s="261"/>
      <c r="D120" s="261"/>
      <c r="E120" s="261"/>
      <c r="F120" s="261"/>
      <c r="G120" s="261"/>
      <c r="H120" s="261"/>
      <c r="I120" s="261"/>
      <c r="J120" s="261"/>
      <c r="K120" s="261"/>
      <c r="L120" s="261"/>
      <c r="M120" s="261"/>
      <c r="N120" s="261"/>
    </row>
    <row r="121" spans="1:16" x14ac:dyDescent="0.3">
      <c r="A121" s="153" t="s">
        <v>475</v>
      </c>
      <c r="B121" s="150" t="s">
        <v>461</v>
      </c>
      <c r="C121" s="150" t="s">
        <v>462</v>
      </c>
      <c r="D121" s="150" t="s">
        <v>463</v>
      </c>
      <c r="E121" s="150" t="s">
        <v>464</v>
      </c>
      <c r="F121" s="150" t="s">
        <v>465</v>
      </c>
      <c r="G121" s="150" t="s">
        <v>466</v>
      </c>
      <c r="H121" s="150" t="s">
        <v>467</v>
      </c>
      <c r="I121" s="150" t="s">
        <v>468</v>
      </c>
      <c r="J121" s="150" t="s">
        <v>469</v>
      </c>
      <c r="K121" s="150" t="s">
        <v>470</v>
      </c>
      <c r="L121" s="150" t="s">
        <v>471</v>
      </c>
      <c r="M121" s="150" t="s">
        <v>472</v>
      </c>
      <c r="N121" s="154" t="s">
        <v>476</v>
      </c>
    </row>
    <row r="122" spans="1:16" x14ac:dyDescent="0.3">
      <c r="A122" s="151" t="s">
        <v>80</v>
      </c>
      <c r="B122" s="4">
        <v>7</v>
      </c>
      <c r="C122" s="4">
        <v>11</v>
      </c>
      <c r="D122" s="4">
        <v>12</v>
      </c>
      <c r="E122" s="4">
        <v>16</v>
      </c>
      <c r="F122" s="4">
        <v>9</v>
      </c>
      <c r="G122" s="4">
        <v>15</v>
      </c>
      <c r="H122" s="4">
        <v>23</v>
      </c>
      <c r="I122" s="4">
        <v>12</v>
      </c>
      <c r="J122" s="4">
        <v>10</v>
      </c>
      <c r="K122" s="4">
        <v>14</v>
      </c>
      <c r="L122" s="4">
        <v>13</v>
      </c>
      <c r="M122" s="4">
        <v>12</v>
      </c>
      <c r="N122" s="111">
        <v>17</v>
      </c>
    </row>
    <row r="123" spans="1:16" x14ac:dyDescent="0.3">
      <c r="A123" s="151" t="s">
        <v>81</v>
      </c>
      <c r="B123" s="4"/>
      <c r="C123" s="4"/>
      <c r="D123" s="4">
        <v>8</v>
      </c>
      <c r="E123" s="4">
        <v>8</v>
      </c>
      <c r="F123" s="4"/>
      <c r="G123" s="4">
        <v>6</v>
      </c>
      <c r="H123" s="4">
        <v>15</v>
      </c>
      <c r="I123" s="4">
        <v>4</v>
      </c>
      <c r="J123" s="4">
        <v>3</v>
      </c>
      <c r="K123" s="4">
        <v>5</v>
      </c>
      <c r="L123" s="4">
        <v>5</v>
      </c>
      <c r="M123" s="4">
        <v>7</v>
      </c>
      <c r="N123" s="111"/>
    </row>
    <row r="124" spans="1:16" ht="27.6" x14ac:dyDescent="0.3">
      <c r="A124" s="151" t="s">
        <v>124</v>
      </c>
      <c r="B124" s="4"/>
      <c r="C124" s="4"/>
      <c r="D124" s="4">
        <v>7</v>
      </c>
      <c r="E124" s="4">
        <v>6</v>
      </c>
      <c r="F124" s="4">
        <v>17</v>
      </c>
      <c r="G124" s="4">
        <v>13</v>
      </c>
      <c r="H124" s="4">
        <v>12</v>
      </c>
      <c r="I124" s="4"/>
      <c r="J124" s="4">
        <v>6</v>
      </c>
      <c r="K124" s="4">
        <v>5</v>
      </c>
      <c r="L124" s="4">
        <v>4</v>
      </c>
      <c r="M124" s="4"/>
      <c r="N124" s="111">
        <v>8</v>
      </c>
    </row>
    <row r="125" spans="1:16" x14ac:dyDescent="0.3">
      <c r="A125" s="151" t="s">
        <v>82</v>
      </c>
      <c r="B125" s="4"/>
      <c r="C125" s="4"/>
      <c r="D125" s="4">
        <v>4</v>
      </c>
      <c r="E125" s="4"/>
      <c r="F125" s="4"/>
      <c r="G125" s="4"/>
      <c r="H125" s="4">
        <v>9</v>
      </c>
      <c r="I125" s="4">
        <v>4</v>
      </c>
      <c r="J125" s="4"/>
      <c r="K125" s="4"/>
      <c r="L125" s="4"/>
      <c r="M125" s="4"/>
      <c r="N125" s="111"/>
    </row>
    <row r="126" spans="1:16" x14ac:dyDescent="0.3">
      <c r="A126" s="151" t="s">
        <v>83</v>
      </c>
      <c r="B126" s="4"/>
      <c r="C126" s="4"/>
      <c r="D126" s="4">
        <v>3</v>
      </c>
      <c r="E126" s="4"/>
      <c r="F126" s="4"/>
      <c r="G126" s="4"/>
      <c r="H126" s="4"/>
      <c r="I126" s="4"/>
      <c r="J126" s="4"/>
      <c r="K126" s="4"/>
      <c r="L126" s="4"/>
      <c r="M126" s="4"/>
      <c r="N126" s="111"/>
    </row>
    <row r="127" spans="1:16" x14ac:dyDescent="0.3">
      <c r="A127" s="151" t="s">
        <v>84</v>
      </c>
      <c r="B127" s="4">
        <v>6</v>
      </c>
      <c r="C127" s="4">
        <v>7</v>
      </c>
      <c r="D127" s="4"/>
      <c r="E127" s="4">
        <v>8</v>
      </c>
      <c r="F127" s="4">
        <v>13</v>
      </c>
      <c r="G127" s="4">
        <v>9</v>
      </c>
      <c r="H127" s="4">
        <v>12</v>
      </c>
      <c r="I127" s="4">
        <v>5</v>
      </c>
      <c r="J127" s="4">
        <v>4</v>
      </c>
      <c r="K127" s="4">
        <v>4</v>
      </c>
      <c r="L127" s="4"/>
      <c r="M127" s="4">
        <v>104</v>
      </c>
      <c r="N127" s="111">
        <v>14</v>
      </c>
    </row>
    <row r="128" spans="1:16" x14ac:dyDescent="0.3">
      <c r="A128" s="151" t="s">
        <v>85</v>
      </c>
      <c r="B128" s="4">
        <v>5</v>
      </c>
      <c r="C128" s="4">
        <v>14</v>
      </c>
      <c r="D128" s="4"/>
      <c r="E128" s="4">
        <v>5</v>
      </c>
      <c r="F128" s="4"/>
      <c r="G128" s="4">
        <v>6</v>
      </c>
      <c r="H128" s="4"/>
      <c r="I128" s="4">
        <v>2</v>
      </c>
      <c r="J128" s="4"/>
      <c r="K128" s="4">
        <v>5</v>
      </c>
      <c r="L128" s="4">
        <v>3</v>
      </c>
      <c r="M128" s="4"/>
      <c r="N128" s="111">
        <v>8</v>
      </c>
    </row>
    <row r="129" spans="1:17" ht="27.6" x14ac:dyDescent="0.3">
      <c r="A129" s="151" t="s">
        <v>86</v>
      </c>
      <c r="B129" s="4">
        <v>10</v>
      </c>
      <c r="C129" s="4">
        <v>6</v>
      </c>
      <c r="D129" s="4"/>
      <c r="E129" s="4"/>
      <c r="F129" s="4"/>
      <c r="G129" s="4"/>
      <c r="H129" s="4"/>
      <c r="I129" s="4"/>
      <c r="J129" s="4"/>
      <c r="K129" s="4"/>
      <c r="L129" s="4"/>
      <c r="M129" s="4"/>
      <c r="N129" s="111"/>
    </row>
    <row r="130" spans="1:17" ht="27.6" x14ac:dyDescent="0.3">
      <c r="A130" s="151" t="s">
        <v>87</v>
      </c>
      <c r="B130" s="4"/>
      <c r="C130" s="4"/>
      <c r="D130" s="4"/>
      <c r="E130" s="4"/>
      <c r="F130" s="4"/>
      <c r="G130" s="4"/>
      <c r="H130" s="4"/>
      <c r="I130" s="4"/>
      <c r="J130" s="4"/>
      <c r="K130" s="4"/>
      <c r="L130" s="4"/>
      <c r="M130" s="4"/>
      <c r="N130" s="111"/>
    </row>
    <row r="131" spans="1:17" x14ac:dyDescent="0.3">
      <c r="A131" s="151" t="s">
        <v>88</v>
      </c>
      <c r="B131" s="4"/>
      <c r="C131" s="4"/>
      <c r="D131" s="4"/>
      <c r="E131" s="4"/>
      <c r="F131" s="4"/>
      <c r="G131" s="4"/>
      <c r="H131" s="4"/>
      <c r="I131" s="4"/>
      <c r="J131" s="4"/>
      <c r="K131" s="4"/>
      <c r="L131" s="4"/>
      <c r="M131" s="4"/>
      <c r="N131" s="111"/>
    </row>
    <row r="132" spans="1:17" x14ac:dyDescent="0.3">
      <c r="A132" s="151" t="s">
        <v>89</v>
      </c>
      <c r="B132" s="4"/>
      <c r="C132" s="4"/>
      <c r="D132" s="4"/>
      <c r="E132" s="4"/>
      <c r="F132" s="4"/>
      <c r="G132" s="4"/>
      <c r="H132" s="4"/>
      <c r="I132" s="4"/>
      <c r="J132" s="4"/>
      <c r="K132" s="4"/>
      <c r="L132" s="4"/>
      <c r="M132" s="4"/>
      <c r="N132" s="111"/>
    </row>
    <row r="133" spans="1:17" x14ac:dyDescent="0.3">
      <c r="A133" s="151" t="s">
        <v>90</v>
      </c>
      <c r="B133" s="4"/>
      <c r="C133" s="4">
        <v>4</v>
      </c>
      <c r="D133" s="4"/>
      <c r="E133" s="4"/>
      <c r="F133" s="4"/>
      <c r="G133" s="4"/>
      <c r="H133" s="4"/>
      <c r="I133" s="4"/>
      <c r="J133" s="4"/>
      <c r="K133" s="4"/>
      <c r="L133" s="4"/>
      <c r="M133" s="4"/>
      <c r="N133" s="111"/>
    </row>
    <row r="134" spans="1:17" x14ac:dyDescent="0.3">
      <c r="A134" s="151" t="s">
        <v>91</v>
      </c>
      <c r="B134" s="4">
        <v>6</v>
      </c>
      <c r="C134" s="4"/>
      <c r="D134" s="4"/>
      <c r="E134" s="4"/>
      <c r="F134" s="4"/>
      <c r="G134" s="4"/>
      <c r="H134" s="4"/>
      <c r="I134" s="4"/>
      <c r="J134" s="4"/>
      <c r="K134" s="4"/>
      <c r="L134" s="4"/>
      <c r="M134" s="4"/>
      <c r="N134" s="111"/>
    </row>
    <row r="135" spans="1:17" x14ac:dyDescent="0.3">
      <c r="A135" s="151" t="s">
        <v>92</v>
      </c>
      <c r="B135" s="4"/>
      <c r="C135" s="4"/>
      <c r="D135" s="4"/>
      <c r="E135" s="4"/>
      <c r="F135" s="4">
        <v>4</v>
      </c>
      <c r="G135" s="4"/>
      <c r="H135" s="4"/>
      <c r="I135" s="4"/>
      <c r="J135" s="4"/>
      <c r="K135" s="4"/>
      <c r="L135" s="4"/>
      <c r="M135" s="4">
        <v>3</v>
      </c>
      <c r="N135" s="111"/>
    </row>
    <row r="136" spans="1:17" ht="27.6" x14ac:dyDescent="0.3">
      <c r="A136" s="151" t="s">
        <v>93</v>
      </c>
      <c r="B136" s="4"/>
      <c r="C136" s="4"/>
      <c r="D136" s="4"/>
      <c r="E136" s="4"/>
      <c r="F136" s="4">
        <v>3</v>
      </c>
      <c r="G136" s="4"/>
      <c r="H136" s="4"/>
      <c r="I136" s="4"/>
      <c r="J136" s="4"/>
      <c r="K136" s="4"/>
      <c r="L136" s="4"/>
      <c r="M136" s="4"/>
      <c r="N136" s="111"/>
    </row>
    <row r="137" spans="1:17" x14ac:dyDescent="0.3">
      <c r="A137" s="151" t="s">
        <v>94</v>
      </c>
      <c r="B137" s="4"/>
      <c r="C137" s="4"/>
      <c r="D137" s="4"/>
      <c r="E137" s="4"/>
      <c r="F137" s="4"/>
      <c r="G137" s="4"/>
      <c r="H137" s="4"/>
      <c r="I137" s="4"/>
      <c r="J137" s="4">
        <v>4</v>
      </c>
      <c r="K137" s="4"/>
      <c r="L137" s="4"/>
      <c r="M137" s="4"/>
      <c r="N137" s="111"/>
    </row>
    <row r="138" spans="1:17" ht="27.6" x14ac:dyDescent="0.3">
      <c r="A138" s="151" t="s">
        <v>420</v>
      </c>
      <c r="B138" s="4"/>
      <c r="C138" s="4"/>
      <c r="D138" s="4"/>
      <c r="E138" s="4"/>
      <c r="F138" s="4"/>
      <c r="G138" s="4"/>
      <c r="H138" s="4"/>
      <c r="I138" s="4"/>
      <c r="J138" s="4"/>
      <c r="K138" s="4"/>
      <c r="L138" s="4">
        <v>4</v>
      </c>
      <c r="M138" s="4"/>
      <c r="N138" s="111">
        <v>10</v>
      </c>
      <c r="Q138" s="12"/>
    </row>
    <row r="139" spans="1:17" ht="27.6" x14ac:dyDescent="0.3">
      <c r="A139" s="152" t="s">
        <v>421</v>
      </c>
      <c r="B139" s="4"/>
      <c r="C139" s="4"/>
      <c r="D139" s="4"/>
      <c r="E139" s="4"/>
      <c r="F139" s="4"/>
      <c r="G139" s="4"/>
      <c r="H139" s="4"/>
      <c r="I139" s="4"/>
      <c r="J139" s="4"/>
      <c r="K139" s="4"/>
      <c r="L139" s="4"/>
      <c r="M139" s="4">
        <v>3</v>
      </c>
      <c r="N139" s="111"/>
    </row>
  </sheetData>
  <mergeCells count="8">
    <mergeCell ref="A97:G97"/>
    <mergeCell ref="A120:N120"/>
    <mergeCell ref="A81:C81"/>
    <mergeCell ref="A1:B1"/>
    <mergeCell ref="A17:C17"/>
    <mergeCell ref="A33:C33"/>
    <mergeCell ref="A49:C49"/>
    <mergeCell ref="A65:C65"/>
  </mergeCells>
  <pageMargins left="0.7" right="0.7" top="0.75" bottom="0.75" header="0.3" footer="0.3"/>
  <pageSetup paperSize="9" scale="66" fitToHeight="0" orientation="landscape" horizontalDpi="300" verticalDpi="300" r:id="rId1"/>
  <tableParts count="8">
    <tablePart r:id="rId2"/>
    <tablePart r:id="rId3"/>
    <tablePart r:id="rId4"/>
    <tablePart r:id="rId5"/>
    <tablePart r:id="rId6"/>
    <tablePart r:id="rId7"/>
    <tablePart r:id="rId8"/>
    <tablePart r:id="rId9"/>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showGridLines="0" topLeftCell="B1" workbookViewId="0">
      <selection sqref="A1:O1"/>
    </sheetView>
  </sheetViews>
  <sheetFormatPr defaultRowHeight="14.4" x14ac:dyDescent="0.3"/>
  <cols>
    <col min="1" max="1" width="64.88671875" bestFit="1" customWidth="1"/>
    <col min="2" max="2" width="10.33203125" customWidth="1"/>
    <col min="3" max="3" width="9.77734375" customWidth="1"/>
    <col min="4" max="4" width="9.33203125" bestFit="1" customWidth="1"/>
    <col min="5" max="5" width="10.33203125" customWidth="1"/>
    <col min="6" max="6" width="10.109375" customWidth="1"/>
    <col min="7" max="7" width="9.77734375" customWidth="1"/>
    <col min="8" max="8" width="10.33203125" customWidth="1"/>
    <col min="9" max="9" width="10.109375" customWidth="1"/>
    <col min="10" max="10" width="9.6640625" customWidth="1"/>
    <col min="11" max="11" width="10.109375" customWidth="1"/>
    <col min="12" max="13" width="9.88671875" customWidth="1"/>
    <col min="14" max="14" width="10.33203125" customWidth="1"/>
  </cols>
  <sheetData>
    <row r="1" spans="1:15" x14ac:dyDescent="0.3">
      <c r="A1" s="233" t="s">
        <v>123</v>
      </c>
      <c r="B1" s="233"/>
      <c r="C1" s="233"/>
      <c r="D1" s="233"/>
      <c r="E1" s="233"/>
      <c r="F1" s="233"/>
      <c r="G1" s="233"/>
      <c r="H1" s="233"/>
      <c r="I1" s="233"/>
      <c r="J1" s="233"/>
      <c r="K1" s="233"/>
      <c r="L1" s="233"/>
      <c r="M1" s="233"/>
      <c r="N1" s="233"/>
      <c r="O1" s="233"/>
    </row>
    <row r="2" spans="1:15" x14ac:dyDescent="0.3">
      <c r="A2" s="158" t="s">
        <v>477</v>
      </c>
      <c r="B2" s="159" t="s">
        <v>460</v>
      </c>
      <c r="C2" s="159" t="s">
        <v>461</v>
      </c>
      <c r="D2" s="159" t="s">
        <v>462</v>
      </c>
      <c r="E2" s="159" t="s">
        <v>463</v>
      </c>
      <c r="F2" s="159" t="s">
        <v>464</v>
      </c>
      <c r="G2" s="159" t="s">
        <v>465</v>
      </c>
      <c r="H2" s="159" t="s">
        <v>466</v>
      </c>
      <c r="I2" s="159" t="s">
        <v>467</v>
      </c>
      <c r="J2" s="159" t="s">
        <v>468</v>
      </c>
      <c r="K2" s="159" t="s">
        <v>469</v>
      </c>
      <c r="L2" s="159" t="s">
        <v>470</v>
      </c>
      <c r="M2" s="159" t="s">
        <v>471</v>
      </c>
      <c r="N2" s="160" t="s">
        <v>472</v>
      </c>
      <c r="O2" s="159" t="s">
        <v>476</v>
      </c>
    </row>
    <row r="3" spans="1:15" x14ac:dyDescent="0.3">
      <c r="A3" s="155" t="s">
        <v>493</v>
      </c>
      <c r="B3" s="4">
        <v>64</v>
      </c>
      <c r="C3" s="4">
        <v>77</v>
      </c>
      <c r="D3" s="4">
        <v>56</v>
      </c>
      <c r="E3" s="4">
        <v>49</v>
      </c>
      <c r="F3" s="4">
        <v>41</v>
      </c>
      <c r="G3" s="4">
        <v>76</v>
      </c>
      <c r="H3" s="4">
        <v>60</v>
      </c>
      <c r="I3" s="4">
        <v>67</v>
      </c>
      <c r="J3" s="4">
        <v>28</v>
      </c>
      <c r="K3" s="4">
        <v>33</v>
      </c>
      <c r="L3" s="4">
        <v>19</v>
      </c>
      <c r="M3" s="4">
        <v>13</v>
      </c>
      <c r="N3" s="111">
        <v>15</v>
      </c>
      <c r="O3" s="196">
        <v>12</v>
      </c>
    </row>
    <row r="4" spans="1:15" x14ac:dyDescent="0.3">
      <c r="A4" s="155" t="s">
        <v>122</v>
      </c>
      <c r="B4" s="4">
        <v>32</v>
      </c>
      <c r="C4" s="4">
        <v>38</v>
      </c>
      <c r="D4" s="4">
        <v>40</v>
      </c>
      <c r="E4" s="4">
        <v>29</v>
      </c>
      <c r="F4" s="4">
        <v>32</v>
      </c>
      <c r="G4" s="4">
        <v>29</v>
      </c>
      <c r="H4" s="4">
        <v>26</v>
      </c>
      <c r="I4" s="4">
        <v>26</v>
      </c>
      <c r="J4" s="4">
        <v>29</v>
      </c>
      <c r="K4" s="4">
        <v>14</v>
      </c>
      <c r="L4" s="4">
        <v>28</v>
      </c>
      <c r="M4" s="14">
        <v>19</v>
      </c>
      <c r="N4" s="111">
        <v>14</v>
      </c>
      <c r="O4" s="4">
        <v>23</v>
      </c>
    </row>
    <row r="5" spans="1:15" x14ac:dyDescent="0.3">
      <c r="A5" s="155" t="s">
        <v>120</v>
      </c>
      <c r="B5" s="4">
        <v>5</v>
      </c>
      <c r="C5" s="4">
        <v>3</v>
      </c>
      <c r="D5" s="4">
        <v>3</v>
      </c>
      <c r="E5" s="4">
        <v>3</v>
      </c>
      <c r="F5" s="4">
        <v>6</v>
      </c>
      <c r="G5" s="4">
        <v>5</v>
      </c>
      <c r="H5" s="4">
        <v>6</v>
      </c>
      <c r="I5" s="4">
        <v>0</v>
      </c>
      <c r="J5" s="4">
        <v>2</v>
      </c>
      <c r="K5" s="4">
        <v>2</v>
      </c>
      <c r="L5" s="4">
        <v>3</v>
      </c>
      <c r="M5" s="4">
        <v>3</v>
      </c>
      <c r="N5" s="111">
        <v>3</v>
      </c>
      <c r="O5" s="4">
        <v>2</v>
      </c>
    </row>
    <row r="6" spans="1:15" x14ac:dyDescent="0.3">
      <c r="A6" s="155" t="s">
        <v>121</v>
      </c>
      <c r="B6" s="4">
        <v>619</v>
      </c>
      <c r="C6" s="4">
        <v>586</v>
      </c>
      <c r="D6" s="4">
        <v>564</v>
      </c>
      <c r="E6" s="4">
        <v>553</v>
      </c>
      <c r="F6" s="4">
        <v>584</v>
      </c>
      <c r="G6" s="4">
        <v>577</v>
      </c>
      <c r="H6" s="4">
        <v>618</v>
      </c>
      <c r="I6" s="4">
        <v>479</v>
      </c>
      <c r="J6" s="4">
        <v>497</v>
      </c>
      <c r="K6" s="4">
        <v>541</v>
      </c>
      <c r="L6" s="4">
        <v>544</v>
      </c>
      <c r="M6" s="14">
        <v>541</v>
      </c>
      <c r="N6" s="111">
        <v>647</v>
      </c>
      <c r="O6" s="4">
        <v>484</v>
      </c>
    </row>
    <row r="7" spans="1:15" x14ac:dyDescent="0.3">
      <c r="A7" s="156" t="s">
        <v>422</v>
      </c>
      <c r="B7" s="81">
        <f t="shared" ref="B7:O7" si="0">SUM(B3:B6)</f>
        <v>720</v>
      </c>
      <c r="C7" s="81">
        <f t="shared" si="0"/>
        <v>704</v>
      </c>
      <c r="D7" s="81">
        <f t="shared" si="0"/>
        <v>663</v>
      </c>
      <c r="E7" s="81">
        <f t="shared" si="0"/>
        <v>634</v>
      </c>
      <c r="F7" s="81">
        <f t="shared" si="0"/>
        <v>663</v>
      </c>
      <c r="G7" s="81">
        <f t="shared" si="0"/>
        <v>687</v>
      </c>
      <c r="H7" s="81">
        <f t="shared" si="0"/>
        <v>710</v>
      </c>
      <c r="I7" s="81">
        <f t="shared" si="0"/>
        <v>572</v>
      </c>
      <c r="J7" s="81">
        <f t="shared" si="0"/>
        <v>556</v>
      </c>
      <c r="K7" s="81">
        <f t="shared" si="0"/>
        <v>590</v>
      </c>
      <c r="L7" s="81">
        <f t="shared" si="0"/>
        <v>594</v>
      </c>
      <c r="M7" s="81">
        <f t="shared" si="0"/>
        <v>576</v>
      </c>
      <c r="N7" s="157">
        <f t="shared" si="0"/>
        <v>679</v>
      </c>
      <c r="O7" s="157">
        <f t="shared" si="0"/>
        <v>521</v>
      </c>
    </row>
    <row r="9" spans="1:15" x14ac:dyDescent="0.3">
      <c r="A9" t="s">
        <v>492</v>
      </c>
    </row>
  </sheetData>
  <mergeCells count="1">
    <mergeCell ref="A1:O1"/>
  </mergeCells>
  <pageMargins left="0.7" right="0.7" top="0.75" bottom="0.75" header="0.3" footer="0.3"/>
  <pageSetup paperSize="9" scale="64" fitToHeight="0" orientation="landscape" horizontalDpi="300" verticalDpi="3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workbookViewId="0">
      <selection activeCell="A2" sqref="A2"/>
    </sheetView>
  </sheetViews>
  <sheetFormatPr defaultColWidth="8.88671875" defaultRowHeight="14.4" x14ac:dyDescent="0.3"/>
  <cols>
    <col min="1" max="1" width="33.33203125" style="35" customWidth="1"/>
    <col min="2" max="2" width="26.33203125" style="35" customWidth="1"/>
    <col min="3" max="3" width="9.77734375" style="35" customWidth="1"/>
    <col min="4" max="4" width="9.109375" style="35" customWidth="1"/>
    <col min="5" max="5" width="10.33203125" style="35" customWidth="1"/>
    <col min="6" max="6" width="10.109375" style="35" customWidth="1"/>
    <col min="7" max="7" width="9.77734375" style="35" customWidth="1"/>
    <col min="8" max="8" width="10.33203125" style="35" customWidth="1"/>
    <col min="9" max="9" width="10.109375" style="35" customWidth="1"/>
    <col min="10" max="10" width="9.6640625" style="35" customWidth="1"/>
    <col min="11" max="11" width="10.109375" style="35" customWidth="1"/>
    <col min="12" max="13" width="9.88671875" style="35" customWidth="1"/>
    <col min="14" max="14" width="10.33203125" style="35" customWidth="1"/>
    <col min="15" max="16384" width="8.88671875" style="35"/>
  </cols>
  <sheetData>
    <row r="1" spans="1:14" x14ac:dyDescent="0.3">
      <c r="A1" s="232" t="s">
        <v>443</v>
      </c>
      <c r="B1" s="232"/>
      <c r="C1" s="232"/>
      <c r="D1" s="232"/>
      <c r="E1" s="232"/>
      <c r="F1" s="232"/>
      <c r="G1" s="232"/>
      <c r="H1" s="232"/>
      <c r="I1" s="232"/>
      <c r="J1" s="232"/>
      <c r="K1" s="232"/>
      <c r="L1" s="232"/>
      <c r="M1" s="232"/>
      <c r="N1" s="232"/>
    </row>
    <row r="2" spans="1:14" x14ac:dyDescent="0.3">
      <c r="A2" s="161" t="s">
        <v>459</v>
      </c>
      <c r="B2" s="159" t="s">
        <v>461</v>
      </c>
      <c r="C2" s="159" t="s">
        <v>462</v>
      </c>
      <c r="D2" s="159" t="s">
        <v>463</v>
      </c>
      <c r="E2" s="159" t="s">
        <v>464</v>
      </c>
      <c r="F2" s="159" t="s">
        <v>465</v>
      </c>
      <c r="G2" s="159" t="s">
        <v>466</v>
      </c>
      <c r="H2" s="159" t="s">
        <v>467</v>
      </c>
      <c r="I2" s="159" t="s">
        <v>468</v>
      </c>
      <c r="J2" s="159" t="s">
        <v>469</v>
      </c>
      <c r="K2" s="159" t="s">
        <v>470</v>
      </c>
      <c r="L2" s="159" t="s">
        <v>471</v>
      </c>
      <c r="M2" s="160" t="s">
        <v>472</v>
      </c>
      <c r="N2" s="160" t="s">
        <v>476</v>
      </c>
    </row>
    <row r="3" spans="1:14" x14ac:dyDescent="0.3">
      <c r="A3" s="162" t="s">
        <v>424</v>
      </c>
      <c r="B3" s="112">
        <v>76</v>
      </c>
      <c r="C3" s="112">
        <v>48</v>
      </c>
      <c r="D3" s="112">
        <v>72</v>
      </c>
      <c r="E3" s="112">
        <v>30</v>
      </c>
      <c r="F3" s="112">
        <v>42</v>
      </c>
      <c r="G3" s="112">
        <v>69</v>
      </c>
      <c r="H3" s="112">
        <v>58</v>
      </c>
      <c r="I3" s="112">
        <v>62</v>
      </c>
      <c r="J3" s="112">
        <v>18</v>
      </c>
      <c r="K3" s="112">
        <v>36</v>
      </c>
      <c r="L3" s="112">
        <v>18</v>
      </c>
      <c r="M3" s="112">
        <v>13</v>
      </c>
      <c r="N3" s="113">
        <v>13</v>
      </c>
    </row>
    <row r="5" spans="1:14" x14ac:dyDescent="0.3">
      <c r="A5" s="232" t="s">
        <v>442</v>
      </c>
      <c r="B5" s="232"/>
    </row>
    <row r="6" spans="1:14" ht="15.6" customHeight="1" x14ac:dyDescent="0.3">
      <c r="A6" s="161" t="s">
        <v>459</v>
      </c>
      <c r="B6" s="163" t="s">
        <v>494</v>
      </c>
    </row>
    <row r="7" spans="1:14" x14ac:dyDescent="0.3">
      <c r="A7" s="155" t="s">
        <v>427</v>
      </c>
      <c r="B7" s="90">
        <v>237</v>
      </c>
    </row>
    <row r="8" spans="1:14" x14ac:dyDescent="0.3">
      <c r="A8" s="155" t="s">
        <v>428</v>
      </c>
      <c r="B8" s="90">
        <v>206</v>
      </c>
    </row>
    <row r="9" spans="1:14" x14ac:dyDescent="0.3">
      <c r="A9" s="162" t="s">
        <v>429</v>
      </c>
      <c r="B9" s="164">
        <v>35</v>
      </c>
    </row>
    <row r="10" spans="1:14" x14ac:dyDescent="0.3">
      <c r="A10" s="15"/>
      <c r="C10" s="83"/>
      <c r="D10" s="83"/>
      <c r="E10" s="83"/>
      <c r="F10" s="83"/>
      <c r="G10" s="83"/>
      <c r="H10" s="83"/>
      <c r="I10" s="83"/>
      <c r="J10" s="83"/>
      <c r="K10" s="83"/>
      <c r="L10" s="83"/>
      <c r="M10" s="83"/>
      <c r="N10" s="83"/>
    </row>
    <row r="11" spans="1:14" x14ac:dyDescent="0.3">
      <c r="C11" s="83"/>
      <c r="D11" s="83"/>
      <c r="E11" s="83"/>
      <c r="F11" s="83"/>
      <c r="G11" s="83"/>
      <c r="H11" s="83"/>
      <c r="I11" s="83"/>
      <c r="J11" s="83"/>
      <c r="K11" s="83"/>
      <c r="L11" s="83"/>
      <c r="M11" s="83"/>
      <c r="N11" s="83"/>
    </row>
  </sheetData>
  <mergeCells count="2">
    <mergeCell ref="A1:N1"/>
    <mergeCell ref="A5:B5"/>
  </mergeCells>
  <pageMargins left="0.7" right="0.7" top="0.75" bottom="0.75" header="0.3" footer="0.3"/>
  <pageSetup paperSize="9" scale="73" fitToHeight="0" orientation="landscape" horizontalDpi="300" verticalDpi="300"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showGridLines="0" zoomScaleNormal="100" workbookViewId="0">
      <selection activeCell="B10" sqref="B10"/>
    </sheetView>
  </sheetViews>
  <sheetFormatPr defaultColWidth="8.88671875" defaultRowHeight="14.4" x14ac:dyDescent="0.3"/>
  <cols>
    <col min="1" max="1" width="44.33203125" style="35" customWidth="1"/>
    <col min="2" max="2" width="22.77734375" style="35" customWidth="1"/>
    <col min="3" max="3" width="9.77734375" style="35" customWidth="1"/>
    <col min="4" max="4" width="9.109375" style="35" customWidth="1"/>
    <col min="5" max="5" width="10.33203125" style="35" customWidth="1"/>
    <col min="6" max="6" width="10.109375" style="35" customWidth="1"/>
    <col min="7" max="7" width="9.77734375" style="35" customWidth="1"/>
    <col min="8" max="8" width="10.33203125" style="35" customWidth="1"/>
    <col min="9" max="9" width="10.109375" style="35" customWidth="1"/>
    <col min="10" max="10" width="9.6640625" style="35" customWidth="1"/>
    <col min="11" max="11" width="10.109375" style="35" customWidth="1"/>
    <col min="12" max="13" width="9.88671875" style="35" customWidth="1"/>
    <col min="14" max="14" width="10.33203125" style="35" customWidth="1"/>
    <col min="15" max="16384" width="8.88671875" style="35"/>
  </cols>
  <sheetData>
    <row r="1" spans="1:14" x14ac:dyDescent="0.3">
      <c r="A1" s="232" t="s">
        <v>423</v>
      </c>
      <c r="B1" s="232"/>
      <c r="C1" s="232"/>
      <c r="D1" s="232"/>
      <c r="E1" s="232"/>
      <c r="F1" s="232"/>
      <c r="G1" s="232"/>
      <c r="H1" s="232"/>
      <c r="I1" s="232"/>
      <c r="J1" s="232"/>
      <c r="K1" s="232"/>
      <c r="L1" s="232"/>
      <c r="M1" s="232"/>
      <c r="N1" s="232"/>
    </row>
    <row r="2" spans="1:14" x14ac:dyDescent="0.3">
      <c r="A2" s="161" t="s">
        <v>459</v>
      </c>
      <c r="B2" s="159" t="s">
        <v>461</v>
      </c>
      <c r="C2" s="159" t="s">
        <v>462</v>
      </c>
      <c r="D2" s="159" t="s">
        <v>463</v>
      </c>
      <c r="E2" s="159" t="s">
        <v>464</v>
      </c>
      <c r="F2" s="159" t="s">
        <v>465</v>
      </c>
      <c r="G2" s="159" t="s">
        <v>466</v>
      </c>
      <c r="H2" s="159" t="s">
        <v>467</v>
      </c>
      <c r="I2" s="159" t="s">
        <v>468</v>
      </c>
      <c r="J2" s="159" t="s">
        <v>469</v>
      </c>
      <c r="K2" s="159" t="s">
        <v>470</v>
      </c>
      <c r="L2" s="159" t="s">
        <v>471</v>
      </c>
      <c r="M2" s="159" t="s">
        <v>472</v>
      </c>
      <c r="N2" s="159" t="s">
        <v>476</v>
      </c>
    </row>
    <row r="3" spans="1:14" x14ac:dyDescent="0.3">
      <c r="A3" s="155" t="s">
        <v>424</v>
      </c>
      <c r="B3" s="4">
        <v>32</v>
      </c>
      <c r="C3" s="196">
        <v>35</v>
      </c>
      <c r="D3" s="196">
        <v>43</v>
      </c>
      <c r="E3" s="196">
        <v>29</v>
      </c>
      <c r="F3" s="196">
        <v>22</v>
      </c>
      <c r="G3" s="196">
        <v>29</v>
      </c>
      <c r="H3" s="196">
        <v>23</v>
      </c>
      <c r="I3" s="196">
        <v>26</v>
      </c>
      <c r="J3" s="196">
        <v>32</v>
      </c>
      <c r="K3" s="196">
        <v>26</v>
      </c>
      <c r="L3" s="196">
        <v>17</v>
      </c>
      <c r="M3" s="197">
        <v>26</v>
      </c>
      <c r="N3" s="196">
        <v>13</v>
      </c>
    </row>
    <row r="4" spans="1:14" x14ac:dyDescent="0.3">
      <c r="A4" s="155" t="s">
        <v>425</v>
      </c>
      <c r="B4" s="4">
        <v>28</v>
      </c>
      <c r="C4" s="4">
        <v>29</v>
      </c>
      <c r="D4" s="4">
        <v>29</v>
      </c>
      <c r="E4" s="4">
        <v>28</v>
      </c>
      <c r="F4" s="4">
        <v>30</v>
      </c>
      <c r="G4" s="4">
        <v>36</v>
      </c>
      <c r="H4" s="4">
        <v>33</v>
      </c>
      <c r="I4" s="4">
        <v>34</v>
      </c>
      <c r="J4" s="4">
        <v>36</v>
      </c>
      <c r="K4" s="4">
        <v>28.5</v>
      </c>
      <c r="L4" s="4">
        <v>28</v>
      </c>
      <c r="M4" s="111">
        <v>31</v>
      </c>
      <c r="N4" s="4">
        <v>35</v>
      </c>
    </row>
    <row r="5" spans="1:14" x14ac:dyDescent="0.3">
      <c r="A5" s="162" t="s">
        <v>455</v>
      </c>
      <c r="B5" s="112">
        <v>30</v>
      </c>
      <c r="C5" s="112">
        <v>30</v>
      </c>
      <c r="D5" s="112">
        <v>30</v>
      </c>
      <c r="E5" s="112">
        <v>30</v>
      </c>
      <c r="F5" s="112">
        <v>30</v>
      </c>
      <c r="G5" s="112">
        <v>30</v>
      </c>
      <c r="H5" s="112">
        <v>30</v>
      </c>
      <c r="I5" s="112">
        <v>30</v>
      </c>
      <c r="J5" s="112">
        <v>30</v>
      </c>
      <c r="K5" s="112">
        <v>30</v>
      </c>
      <c r="L5" s="112">
        <v>30</v>
      </c>
      <c r="M5" s="113">
        <v>30</v>
      </c>
      <c r="N5" s="112">
        <v>30</v>
      </c>
    </row>
    <row r="7" spans="1:14" x14ac:dyDescent="0.3">
      <c r="A7" s="232" t="s">
        <v>426</v>
      </c>
      <c r="B7" s="232"/>
    </row>
    <row r="8" spans="1:14" ht="15.6" customHeight="1" x14ac:dyDescent="0.3">
      <c r="A8" s="161" t="s">
        <v>459</v>
      </c>
      <c r="B8" s="163" t="s">
        <v>495</v>
      </c>
    </row>
    <row r="9" spans="1:14" x14ac:dyDescent="0.3">
      <c r="A9" s="155" t="s">
        <v>427</v>
      </c>
      <c r="B9" s="90">
        <v>69</v>
      </c>
    </row>
    <row r="10" spans="1:14" x14ac:dyDescent="0.3">
      <c r="A10" s="155" t="s">
        <v>428</v>
      </c>
      <c r="B10" s="90">
        <v>165</v>
      </c>
    </row>
    <row r="11" spans="1:14" x14ac:dyDescent="0.3">
      <c r="A11" s="162" t="s">
        <v>429</v>
      </c>
      <c r="B11" s="164">
        <v>14</v>
      </c>
    </row>
    <row r="12" spans="1:14" x14ac:dyDescent="0.3">
      <c r="A12" s="15"/>
      <c r="C12" s="83"/>
      <c r="D12" s="83"/>
      <c r="E12" s="83"/>
      <c r="F12" s="83"/>
      <c r="G12" s="83"/>
      <c r="H12" s="83"/>
      <c r="I12" s="83"/>
      <c r="J12" s="83"/>
      <c r="K12" s="83"/>
      <c r="L12" s="83"/>
      <c r="M12" s="83"/>
      <c r="N12" s="83"/>
    </row>
    <row r="13" spans="1:14" x14ac:dyDescent="0.3">
      <c r="C13" s="83"/>
      <c r="D13" s="83"/>
      <c r="E13" s="83"/>
      <c r="F13" s="83"/>
      <c r="G13" s="83"/>
      <c r="H13" s="83"/>
      <c r="I13" s="83"/>
      <c r="J13" s="83"/>
      <c r="K13" s="83"/>
      <c r="L13" s="83"/>
      <c r="M13" s="83"/>
      <c r="N13" s="83"/>
    </row>
  </sheetData>
  <mergeCells count="2">
    <mergeCell ref="A1:N1"/>
    <mergeCell ref="A7:B7"/>
  </mergeCells>
  <pageMargins left="0.7" right="0.7" top="0.75" bottom="0.75" header="0.3" footer="0.3"/>
  <pageSetup paperSize="9" scale="70" fitToHeight="0" orientation="landscape" horizontalDpi="300" verticalDpi="300"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showGridLines="0" zoomScaleNormal="100" workbookViewId="0">
      <selection sqref="A1:AA1"/>
    </sheetView>
  </sheetViews>
  <sheetFormatPr defaultColWidth="33.44140625" defaultRowHeight="14.4" x14ac:dyDescent="0.3"/>
  <cols>
    <col min="1" max="1" width="43.6640625" style="15" bestFit="1" customWidth="1"/>
    <col min="2" max="2" width="10.77734375" style="15" customWidth="1"/>
    <col min="3" max="3" width="10.5546875" style="15" customWidth="1"/>
    <col min="4" max="4" width="13.77734375" style="15" customWidth="1"/>
    <col min="5" max="5" width="10.77734375" style="15" customWidth="1"/>
    <col min="6" max="6" width="10.5546875" style="15" customWidth="1"/>
    <col min="7" max="7" width="17.109375" style="15" customWidth="1"/>
    <col min="8" max="8" width="10.77734375" style="15" customWidth="1"/>
    <col min="9" max="9" width="10.5546875" style="15" customWidth="1"/>
    <col min="10" max="10" width="18.109375" style="15" customWidth="1"/>
    <col min="11" max="11" width="10.77734375" style="15" customWidth="1"/>
    <col min="12" max="12" width="10.5546875" style="15" customWidth="1"/>
    <col min="13" max="13" width="17.109375" style="15" customWidth="1"/>
    <col min="14" max="14" width="10.77734375" style="15" customWidth="1"/>
    <col min="15" max="15" width="10.5546875" style="15" customWidth="1"/>
    <col min="16" max="16" width="17.109375" style="15" customWidth="1"/>
    <col min="17" max="17" width="10.77734375" style="15" customWidth="1"/>
    <col min="18" max="18" width="10.5546875" style="15" customWidth="1"/>
    <col min="19" max="19" width="17.109375" style="15" customWidth="1"/>
    <col min="20" max="20" width="10.77734375" style="15" customWidth="1"/>
    <col min="21" max="21" width="10.5546875" style="15" customWidth="1"/>
    <col min="22" max="22" width="17.109375" style="15" customWidth="1"/>
    <col min="23" max="23" width="10.77734375" style="15" customWidth="1"/>
    <col min="24" max="24" width="10.5546875" style="15" customWidth="1"/>
    <col min="25" max="25" width="17.109375" style="15" customWidth="1"/>
    <col min="26" max="26" width="10.77734375" style="15" customWidth="1"/>
    <col min="27" max="27" width="10.5546875" style="15" customWidth="1"/>
    <col min="28" max="28" width="17.109375" style="15" customWidth="1"/>
    <col min="29" max="29" width="10.77734375" style="15" customWidth="1"/>
    <col min="30" max="30" width="10.5546875" style="15" customWidth="1"/>
    <col min="31" max="31" width="17.109375" style="15" customWidth="1"/>
    <col min="32" max="32" width="10.77734375" style="15" customWidth="1"/>
    <col min="33" max="33" width="10.5546875" style="15" customWidth="1"/>
    <col min="34" max="34" width="17.109375" style="15" customWidth="1"/>
    <col min="35" max="35" width="11.44140625" style="15" customWidth="1"/>
    <col min="36" max="36" width="12.6640625" style="15" customWidth="1"/>
    <col min="37" max="37" width="17.109375" style="15" customWidth="1"/>
    <col min="38" max="38" width="11.5546875" style="15" customWidth="1"/>
    <col min="39" max="39" width="13.77734375" style="15" customWidth="1"/>
    <col min="40" max="40" width="17.44140625" style="15" customWidth="1"/>
    <col min="41" max="16384" width="33.44140625" style="15"/>
  </cols>
  <sheetData>
    <row r="1" spans="1:41" ht="15" thickBot="1" x14ac:dyDescent="0.35">
      <c r="A1" s="268" t="s">
        <v>441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179"/>
      <c r="AC1" s="179"/>
      <c r="AD1" s="179"/>
      <c r="AE1" s="179"/>
      <c r="AF1" s="179"/>
      <c r="AG1" s="179"/>
      <c r="AH1" s="179"/>
      <c r="AI1" s="179"/>
      <c r="AJ1" s="179"/>
      <c r="AK1" s="179"/>
      <c r="AL1" s="179"/>
      <c r="AM1" s="179"/>
      <c r="AN1" s="179"/>
    </row>
    <row r="2" spans="1:41" s="170" customFormat="1" ht="15" thickBot="1" x14ac:dyDescent="0.35">
      <c r="A2" s="84"/>
      <c r="B2" s="186">
        <v>42887</v>
      </c>
      <c r="C2" s="187"/>
      <c r="D2" s="186">
        <v>42917</v>
      </c>
      <c r="E2" s="187"/>
      <c r="F2" s="186">
        <v>42948</v>
      </c>
      <c r="G2" s="187"/>
      <c r="H2" s="186">
        <v>42979</v>
      </c>
      <c r="I2" s="187"/>
      <c r="J2" s="186">
        <v>43009</v>
      </c>
      <c r="K2" s="187"/>
      <c r="L2" s="186">
        <v>43040</v>
      </c>
      <c r="M2" s="187"/>
      <c r="N2" s="186">
        <v>43070</v>
      </c>
      <c r="O2" s="187"/>
      <c r="P2" s="186">
        <v>43101</v>
      </c>
      <c r="Q2" s="187"/>
      <c r="R2" s="186">
        <v>43132</v>
      </c>
      <c r="S2" s="187"/>
      <c r="T2" s="186">
        <v>43160</v>
      </c>
      <c r="U2" s="187"/>
      <c r="V2" s="186">
        <v>43191</v>
      </c>
      <c r="W2" s="187"/>
      <c r="X2" s="269">
        <v>43221</v>
      </c>
      <c r="Y2" s="270"/>
      <c r="Z2" s="269">
        <v>43252</v>
      </c>
      <c r="AA2" s="270"/>
      <c r="AB2" s="178"/>
      <c r="AC2" s="178"/>
      <c r="AD2" s="178"/>
      <c r="AE2" s="178"/>
      <c r="AF2" s="178"/>
      <c r="AG2" s="178"/>
      <c r="AH2" s="178"/>
      <c r="AI2" s="178"/>
      <c r="AJ2" s="178"/>
      <c r="AK2" s="178"/>
      <c r="AL2" s="178"/>
      <c r="AM2" s="178"/>
      <c r="AN2" s="178"/>
    </row>
    <row r="3" spans="1:41" s="171" customFormat="1" ht="40.799999999999997" x14ac:dyDescent="0.3">
      <c r="A3" s="84"/>
      <c r="B3" s="85" t="s">
        <v>430</v>
      </c>
      <c r="C3" s="86" t="s">
        <v>431</v>
      </c>
      <c r="D3" s="85" t="s">
        <v>430</v>
      </c>
      <c r="E3" s="86" t="s">
        <v>431</v>
      </c>
      <c r="F3" s="85" t="s">
        <v>430</v>
      </c>
      <c r="G3" s="86" t="s">
        <v>431</v>
      </c>
      <c r="H3" s="85" t="s">
        <v>430</v>
      </c>
      <c r="I3" s="86" t="s">
        <v>431</v>
      </c>
      <c r="J3" s="85" t="s">
        <v>430</v>
      </c>
      <c r="K3" s="86" t="s">
        <v>431</v>
      </c>
      <c r="L3" s="85" t="s">
        <v>430</v>
      </c>
      <c r="M3" s="86" t="s">
        <v>431</v>
      </c>
      <c r="N3" s="85" t="s">
        <v>430</v>
      </c>
      <c r="O3" s="86" t="s">
        <v>431</v>
      </c>
      <c r="P3" s="85" t="s">
        <v>430</v>
      </c>
      <c r="Q3" s="86" t="s">
        <v>431</v>
      </c>
      <c r="R3" s="85" t="s">
        <v>430</v>
      </c>
      <c r="S3" s="86" t="s">
        <v>431</v>
      </c>
      <c r="T3" s="85" t="s">
        <v>430</v>
      </c>
      <c r="U3" s="86" t="s">
        <v>431</v>
      </c>
      <c r="V3" s="85" t="s">
        <v>430</v>
      </c>
      <c r="W3" s="86" t="s">
        <v>431</v>
      </c>
      <c r="X3" s="85" t="s">
        <v>430</v>
      </c>
      <c r="Y3" s="180" t="s">
        <v>431</v>
      </c>
      <c r="Z3" s="85" t="s">
        <v>430</v>
      </c>
      <c r="AA3" s="180" t="s">
        <v>431</v>
      </c>
      <c r="AB3" s="174"/>
      <c r="AC3" s="174"/>
      <c r="AD3" s="174"/>
      <c r="AE3" s="174"/>
      <c r="AF3" s="174"/>
      <c r="AG3" s="174"/>
      <c r="AH3" s="174"/>
      <c r="AI3" s="174"/>
      <c r="AJ3" s="174"/>
      <c r="AK3" s="174"/>
      <c r="AL3" s="174"/>
      <c r="AM3" s="174"/>
      <c r="AN3" s="174"/>
    </row>
    <row r="4" spans="1:41" s="172" customFormat="1" ht="27.6" x14ac:dyDescent="0.3">
      <c r="A4" s="87" t="s">
        <v>432</v>
      </c>
      <c r="B4" s="88">
        <v>425</v>
      </c>
      <c r="C4" s="82">
        <v>422</v>
      </c>
      <c r="D4" s="88">
        <v>405</v>
      </c>
      <c r="E4" s="82">
        <v>466</v>
      </c>
      <c r="F4" s="88">
        <v>391</v>
      </c>
      <c r="G4" s="82">
        <v>483</v>
      </c>
      <c r="H4" s="88">
        <v>416</v>
      </c>
      <c r="I4" s="82">
        <v>416</v>
      </c>
      <c r="J4" s="88">
        <v>421</v>
      </c>
      <c r="K4" s="82">
        <v>440</v>
      </c>
      <c r="L4" s="88">
        <v>444</v>
      </c>
      <c r="M4" s="82">
        <v>433</v>
      </c>
      <c r="N4" s="88">
        <v>319</v>
      </c>
      <c r="O4" s="82">
        <v>381</v>
      </c>
      <c r="P4" s="88">
        <v>330</v>
      </c>
      <c r="Q4" s="82">
        <v>401</v>
      </c>
      <c r="R4" s="88">
        <v>383</v>
      </c>
      <c r="S4" s="82">
        <v>340</v>
      </c>
      <c r="T4" s="88">
        <v>387</v>
      </c>
      <c r="U4" s="82">
        <v>398</v>
      </c>
      <c r="V4" s="88">
        <v>374</v>
      </c>
      <c r="W4" s="82">
        <v>406</v>
      </c>
      <c r="X4" s="88">
        <v>447</v>
      </c>
      <c r="Y4" s="89">
        <v>466</v>
      </c>
      <c r="Z4" s="88">
        <v>325</v>
      </c>
      <c r="AA4" s="89">
        <v>415</v>
      </c>
      <c r="AB4" s="175"/>
      <c r="AC4" s="175"/>
      <c r="AD4" s="175"/>
      <c r="AE4" s="175"/>
      <c r="AF4" s="175"/>
      <c r="AG4" s="175"/>
      <c r="AH4" s="175"/>
      <c r="AI4" s="175"/>
      <c r="AJ4" s="175"/>
      <c r="AK4" s="175"/>
      <c r="AL4" s="175"/>
      <c r="AM4" s="175"/>
      <c r="AN4" s="175"/>
      <c r="AO4" s="15"/>
    </row>
    <row r="5" spans="1:41" ht="27.6" x14ac:dyDescent="0.3">
      <c r="A5" s="87" t="s">
        <v>433</v>
      </c>
      <c r="B5" s="88">
        <v>3</v>
      </c>
      <c r="C5" s="82">
        <v>3</v>
      </c>
      <c r="D5" s="88">
        <v>5</v>
      </c>
      <c r="E5" s="82">
        <v>5</v>
      </c>
      <c r="F5" s="88">
        <v>5</v>
      </c>
      <c r="G5" s="82">
        <v>4</v>
      </c>
      <c r="H5" s="88">
        <v>8</v>
      </c>
      <c r="I5" s="82">
        <v>8</v>
      </c>
      <c r="J5" s="88">
        <v>6</v>
      </c>
      <c r="K5" s="82">
        <v>5</v>
      </c>
      <c r="L5" s="88">
        <v>12</v>
      </c>
      <c r="M5" s="82">
        <v>9</v>
      </c>
      <c r="N5" s="88">
        <v>4</v>
      </c>
      <c r="O5" s="82">
        <v>9</v>
      </c>
      <c r="P5" s="88">
        <v>2</v>
      </c>
      <c r="Q5" s="82">
        <v>2</v>
      </c>
      <c r="R5" s="88">
        <v>9</v>
      </c>
      <c r="S5" s="82">
        <v>5</v>
      </c>
      <c r="T5" s="88">
        <v>9</v>
      </c>
      <c r="U5" s="82">
        <v>10</v>
      </c>
      <c r="V5" s="88">
        <v>7</v>
      </c>
      <c r="W5" s="82">
        <v>5</v>
      </c>
      <c r="X5" s="88">
        <v>5</v>
      </c>
      <c r="Y5" s="89">
        <v>11</v>
      </c>
      <c r="Z5" s="88">
        <v>4</v>
      </c>
      <c r="AA5" s="89">
        <v>2</v>
      </c>
      <c r="AB5" s="175"/>
      <c r="AC5" s="175"/>
      <c r="AD5" s="175"/>
      <c r="AE5" s="175"/>
      <c r="AF5" s="175"/>
      <c r="AG5" s="175"/>
      <c r="AH5" s="175"/>
      <c r="AI5" s="175"/>
      <c r="AJ5" s="175"/>
      <c r="AK5" s="175"/>
      <c r="AL5" s="175"/>
      <c r="AM5" s="175"/>
      <c r="AN5" s="175"/>
    </row>
    <row r="6" spans="1:41" x14ac:dyDescent="0.3">
      <c r="A6" s="87" t="s">
        <v>434</v>
      </c>
      <c r="B6" s="88">
        <v>114</v>
      </c>
      <c r="C6" s="82">
        <v>102</v>
      </c>
      <c r="D6" s="88">
        <v>113</v>
      </c>
      <c r="E6" s="82">
        <v>87</v>
      </c>
      <c r="F6" s="88">
        <v>103</v>
      </c>
      <c r="G6" s="82">
        <v>126</v>
      </c>
      <c r="H6" s="88">
        <v>124</v>
      </c>
      <c r="I6" s="82">
        <v>123</v>
      </c>
      <c r="J6" s="88">
        <v>112</v>
      </c>
      <c r="K6" s="82">
        <v>105</v>
      </c>
      <c r="L6" s="88">
        <v>116</v>
      </c>
      <c r="M6" s="82">
        <v>124</v>
      </c>
      <c r="N6" s="88">
        <v>99</v>
      </c>
      <c r="O6" s="82">
        <v>128</v>
      </c>
      <c r="P6" s="88">
        <v>123</v>
      </c>
      <c r="Q6" s="82">
        <v>50</v>
      </c>
      <c r="R6" s="88">
        <v>106</v>
      </c>
      <c r="S6" s="82">
        <v>132</v>
      </c>
      <c r="T6" s="88">
        <v>97</v>
      </c>
      <c r="U6" s="82">
        <v>124</v>
      </c>
      <c r="V6" s="88">
        <v>115</v>
      </c>
      <c r="W6" s="82">
        <v>97</v>
      </c>
      <c r="X6" s="88">
        <v>124</v>
      </c>
      <c r="Y6" s="89">
        <v>134</v>
      </c>
      <c r="Z6" s="88">
        <v>113</v>
      </c>
      <c r="AA6" s="89">
        <v>134</v>
      </c>
      <c r="AB6" s="175"/>
      <c r="AC6" s="175"/>
      <c r="AD6" s="175"/>
      <c r="AE6" s="175"/>
      <c r="AF6" s="175"/>
      <c r="AG6" s="175"/>
      <c r="AH6" s="175"/>
      <c r="AI6" s="175"/>
      <c r="AJ6" s="175"/>
      <c r="AK6" s="175"/>
      <c r="AL6" s="175"/>
      <c r="AM6" s="175"/>
      <c r="AN6" s="175"/>
    </row>
    <row r="7" spans="1:41" x14ac:dyDescent="0.3">
      <c r="A7" s="87" t="s">
        <v>435</v>
      </c>
      <c r="B7" s="88">
        <v>30</v>
      </c>
      <c r="C7" s="82">
        <v>33</v>
      </c>
      <c r="D7" s="88">
        <v>33</v>
      </c>
      <c r="E7" s="82">
        <v>34</v>
      </c>
      <c r="F7" s="88">
        <v>43</v>
      </c>
      <c r="G7" s="82">
        <v>35</v>
      </c>
      <c r="H7" s="88">
        <v>25</v>
      </c>
      <c r="I7" s="82">
        <v>40</v>
      </c>
      <c r="J7" s="88">
        <v>25</v>
      </c>
      <c r="K7" s="82">
        <v>22</v>
      </c>
      <c r="L7" s="88">
        <v>34</v>
      </c>
      <c r="M7" s="82">
        <v>20</v>
      </c>
      <c r="N7" s="88">
        <v>40</v>
      </c>
      <c r="O7" s="82">
        <v>33</v>
      </c>
      <c r="P7" s="88">
        <v>34</v>
      </c>
      <c r="Q7" s="82">
        <v>38</v>
      </c>
      <c r="R7" s="88">
        <v>38</v>
      </c>
      <c r="S7" s="82">
        <v>52</v>
      </c>
      <c r="T7" s="88">
        <v>41</v>
      </c>
      <c r="U7" s="82">
        <v>47</v>
      </c>
      <c r="V7" s="88">
        <v>36</v>
      </c>
      <c r="W7" s="82">
        <v>46</v>
      </c>
      <c r="X7" s="88">
        <v>60</v>
      </c>
      <c r="Y7" s="89">
        <v>51</v>
      </c>
      <c r="Z7" s="88">
        <v>35</v>
      </c>
      <c r="AA7" s="89">
        <v>28</v>
      </c>
      <c r="AB7" s="175"/>
      <c r="AC7" s="175"/>
      <c r="AD7" s="175"/>
      <c r="AE7" s="175"/>
      <c r="AF7" s="175"/>
      <c r="AG7" s="175"/>
      <c r="AH7" s="175"/>
      <c r="AI7" s="175"/>
      <c r="AJ7" s="175"/>
      <c r="AK7" s="175"/>
      <c r="AL7" s="175"/>
      <c r="AM7" s="175"/>
      <c r="AN7" s="175"/>
    </row>
    <row r="8" spans="1:41" x14ac:dyDescent="0.3">
      <c r="A8" s="87" t="s">
        <v>436</v>
      </c>
      <c r="B8" s="88">
        <v>5</v>
      </c>
      <c r="C8" s="82">
        <v>2</v>
      </c>
      <c r="D8" s="88">
        <v>3</v>
      </c>
      <c r="E8" s="82">
        <v>7</v>
      </c>
      <c r="F8" s="88">
        <v>5</v>
      </c>
      <c r="G8" s="82">
        <v>8</v>
      </c>
      <c r="H8" s="88">
        <v>3</v>
      </c>
      <c r="I8" s="82">
        <v>4</v>
      </c>
      <c r="J8" s="88">
        <v>8</v>
      </c>
      <c r="K8" s="82">
        <v>5</v>
      </c>
      <c r="L8" s="88">
        <v>5</v>
      </c>
      <c r="M8" s="82">
        <v>8</v>
      </c>
      <c r="N8" s="88">
        <v>8</v>
      </c>
      <c r="O8" s="82">
        <v>3</v>
      </c>
      <c r="P8" s="88">
        <v>2</v>
      </c>
      <c r="Q8" s="82">
        <v>2</v>
      </c>
      <c r="R8" s="88">
        <v>4</v>
      </c>
      <c r="S8" s="82">
        <v>4</v>
      </c>
      <c r="T8" s="88">
        <v>4</v>
      </c>
      <c r="U8" s="82">
        <v>5</v>
      </c>
      <c r="V8" s="88">
        <v>7</v>
      </c>
      <c r="W8" s="82">
        <v>5</v>
      </c>
      <c r="X8" s="88">
        <v>5</v>
      </c>
      <c r="Y8" s="89">
        <v>7</v>
      </c>
      <c r="Z8" s="88">
        <v>7</v>
      </c>
      <c r="AA8" s="89">
        <v>4</v>
      </c>
      <c r="AB8" s="175"/>
      <c r="AC8" s="175"/>
      <c r="AD8" s="175"/>
      <c r="AE8" s="175"/>
      <c r="AF8" s="175"/>
      <c r="AG8" s="175"/>
      <c r="AH8" s="175"/>
      <c r="AI8" s="175"/>
      <c r="AJ8" s="175"/>
      <c r="AK8" s="175"/>
      <c r="AL8" s="175"/>
      <c r="AM8" s="175"/>
      <c r="AN8" s="175"/>
    </row>
    <row r="9" spans="1:41" ht="27.6" x14ac:dyDescent="0.3">
      <c r="A9" s="87" t="s">
        <v>437</v>
      </c>
      <c r="B9" s="88">
        <v>3</v>
      </c>
      <c r="C9" s="82">
        <v>6</v>
      </c>
      <c r="D9" s="88">
        <v>2</v>
      </c>
      <c r="E9" s="82">
        <v>3</v>
      </c>
      <c r="F9" s="91">
        <v>0</v>
      </c>
      <c r="G9" s="92">
        <v>0</v>
      </c>
      <c r="H9" s="88">
        <v>3</v>
      </c>
      <c r="I9" s="82">
        <v>1</v>
      </c>
      <c r="J9" s="88">
        <v>2</v>
      </c>
      <c r="K9" s="82">
        <v>2</v>
      </c>
      <c r="L9" s="88">
        <v>2</v>
      </c>
      <c r="M9" s="82">
        <v>1</v>
      </c>
      <c r="N9" s="88">
        <v>1</v>
      </c>
      <c r="O9" s="82">
        <v>2</v>
      </c>
      <c r="P9" s="88">
        <v>1</v>
      </c>
      <c r="Q9" s="82">
        <v>1</v>
      </c>
      <c r="R9" s="91">
        <v>0</v>
      </c>
      <c r="S9" s="82">
        <v>1</v>
      </c>
      <c r="T9" s="88">
        <v>1</v>
      </c>
      <c r="U9" s="82">
        <v>1</v>
      </c>
      <c r="V9" s="88">
        <v>1</v>
      </c>
      <c r="W9" s="82">
        <v>0</v>
      </c>
      <c r="X9" s="88">
        <v>1</v>
      </c>
      <c r="Y9" s="89">
        <v>1</v>
      </c>
      <c r="Z9" s="88">
        <v>0</v>
      </c>
      <c r="AA9" s="89">
        <v>1</v>
      </c>
      <c r="AB9" s="175"/>
      <c r="AC9" s="176"/>
      <c r="AD9" s="175"/>
      <c r="AE9" s="175"/>
      <c r="AF9" s="175"/>
      <c r="AG9" s="175"/>
      <c r="AH9" s="175"/>
      <c r="AI9" s="175"/>
      <c r="AJ9" s="175"/>
      <c r="AK9" s="175"/>
      <c r="AL9" s="175"/>
      <c r="AM9" s="175"/>
      <c r="AN9" s="175"/>
    </row>
    <row r="10" spans="1:41" ht="27.6" x14ac:dyDescent="0.3">
      <c r="A10" s="87" t="s">
        <v>438</v>
      </c>
      <c r="B10" s="88">
        <v>4</v>
      </c>
      <c r="C10" s="82">
        <v>4</v>
      </c>
      <c r="D10" s="88">
        <v>3</v>
      </c>
      <c r="E10" s="82">
        <v>3</v>
      </c>
      <c r="F10" s="88">
        <v>6</v>
      </c>
      <c r="G10" s="82">
        <v>6</v>
      </c>
      <c r="H10" s="88">
        <v>5</v>
      </c>
      <c r="I10" s="82">
        <v>5</v>
      </c>
      <c r="J10" s="88">
        <v>3</v>
      </c>
      <c r="K10" s="82">
        <v>3</v>
      </c>
      <c r="L10" s="88">
        <v>4</v>
      </c>
      <c r="M10" s="82">
        <v>4</v>
      </c>
      <c r="N10" s="88">
        <v>7</v>
      </c>
      <c r="O10" s="82">
        <v>8</v>
      </c>
      <c r="P10" s="88">
        <v>5</v>
      </c>
      <c r="Q10" s="82">
        <v>3</v>
      </c>
      <c r="R10" s="88">
        <v>1</v>
      </c>
      <c r="S10" s="82">
        <v>4</v>
      </c>
      <c r="T10" s="88">
        <v>2</v>
      </c>
      <c r="U10" s="82">
        <v>2</v>
      </c>
      <c r="V10" s="88">
        <v>1</v>
      </c>
      <c r="W10" s="82">
        <v>1</v>
      </c>
      <c r="X10" s="88">
        <v>3</v>
      </c>
      <c r="Y10" s="89">
        <v>3</v>
      </c>
      <c r="Z10" s="88">
        <v>0</v>
      </c>
      <c r="AA10" s="89">
        <v>0</v>
      </c>
      <c r="AB10" s="175"/>
      <c r="AC10" s="175"/>
      <c r="AD10" s="175"/>
      <c r="AE10" s="175"/>
      <c r="AF10" s="175"/>
      <c r="AG10" s="175"/>
      <c r="AH10" s="175"/>
      <c r="AI10" s="175"/>
      <c r="AJ10" s="175"/>
      <c r="AK10" s="175"/>
      <c r="AL10" s="175"/>
      <c r="AM10" s="175"/>
      <c r="AN10" s="175"/>
    </row>
    <row r="11" spans="1:41" ht="27.6" x14ac:dyDescent="0.3">
      <c r="A11" s="87" t="s">
        <v>439</v>
      </c>
      <c r="B11" s="88">
        <v>1</v>
      </c>
      <c r="C11" s="82">
        <v>2</v>
      </c>
      <c r="D11" s="91">
        <v>0</v>
      </c>
      <c r="E11" s="82">
        <v>1</v>
      </c>
      <c r="F11" s="91">
        <v>0</v>
      </c>
      <c r="G11" s="82">
        <v>1</v>
      </c>
      <c r="H11" s="91">
        <v>0</v>
      </c>
      <c r="I11" s="92">
        <v>0</v>
      </c>
      <c r="J11" s="91">
        <v>0</v>
      </c>
      <c r="K11" s="92">
        <v>0</v>
      </c>
      <c r="L11" s="91">
        <v>0</v>
      </c>
      <c r="M11" s="92">
        <v>0</v>
      </c>
      <c r="N11" s="88">
        <v>1</v>
      </c>
      <c r="O11" s="92">
        <v>0</v>
      </c>
      <c r="P11" s="91">
        <v>0</v>
      </c>
      <c r="Q11" s="92">
        <v>0</v>
      </c>
      <c r="R11" s="91">
        <v>0</v>
      </c>
      <c r="S11" s="82">
        <v>1</v>
      </c>
      <c r="T11" s="88">
        <v>3</v>
      </c>
      <c r="U11" s="92">
        <v>0</v>
      </c>
      <c r="V11" s="88">
        <v>0</v>
      </c>
      <c r="W11" s="92">
        <v>0</v>
      </c>
      <c r="X11" s="88">
        <v>1</v>
      </c>
      <c r="Y11" s="93">
        <v>0</v>
      </c>
      <c r="Z11" s="88">
        <v>0</v>
      </c>
      <c r="AA11" s="93">
        <v>0</v>
      </c>
      <c r="AB11" s="176"/>
      <c r="AC11" s="176"/>
      <c r="AD11" s="175"/>
      <c r="AE11" s="175"/>
      <c r="AF11" s="175"/>
      <c r="AG11" s="176"/>
      <c r="AH11" s="176"/>
      <c r="AI11" s="175"/>
      <c r="AJ11" s="176"/>
      <c r="AK11" s="175"/>
      <c r="AL11" s="175"/>
      <c r="AM11" s="176"/>
      <c r="AN11" s="175"/>
    </row>
    <row r="12" spans="1:41" ht="27.6" x14ac:dyDescent="0.3">
      <c r="A12" s="87" t="s">
        <v>440</v>
      </c>
      <c r="B12" s="88">
        <v>1</v>
      </c>
      <c r="C12" s="82">
        <v>1</v>
      </c>
      <c r="D12" s="91">
        <v>0</v>
      </c>
      <c r="E12" s="92">
        <v>0</v>
      </c>
      <c r="F12" s="91">
        <v>0</v>
      </c>
      <c r="G12" s="92">
        <v>0</v>
      </c>
      <c r="H12" s="91">
        <v>0</v>
      </c>
      <c r="I12" s="92">
        <v>0</v>
      </c>
      <c r="J12" s="91">
        <v>0</v>
      </c>
      <c r="K12" s="92">
        <v>0</v>
      </c>
      <c r="L12" s="88">
        <v>1</v>
      </c>
      <c r="M12" s="82">
        <v>1</v>
      </c>
      <c r="N12" s="91">
        <v>0</v>
      </c>
      <c r="O12" s="92">
        <v>0</v>
      </c>
      <c r="P12" s="91">
        <v>0</v>
      </c>
      <c r="Q12" s="82">
        <v>1</v>
      </c>
      <c r="R12" s="91">
        <v>0</v>
      </c>
      <c r="S12" s="92">
        <v>0</v>
      </c>
      <c r="T12" s="91">
        <v>0</v>
      </c>
      <c r="U12" s="92">
        <v>0</v>
      </c>
      <c r="V12" s="91">
        <v>0</v>
      </c>
      <c r="W12" s="92">
        <v>0</v>
      </c>
      <c r="X12" s="91">
        <v>1</v>
      </c>
      <c r="Y12" s="93">
        <v>0</v>
      </c>
      <c r="Z12" s="91">
        <v>0</v>
      </c>
      <c r="AA12" s="93">
        <v>0</v>
      </c>
      <c r="AB12" s="175"/>
      <c r="AC12" s="176"/>
      <c r="AD12" s="176"/>
      <c r="AE12" s="176"/>
      <c r="AF12" s="176"/>
      <c r="AG12" s="176"/>
      <c r="AH12" s="176"/>
      <c r="AI12" s="176"/>
      <c r="AJ12" s="176"/>
      <c r="AK12" s="175"/>
      <c r="AL12" s="176"/>
      <c r="AM12" s="176"/>
      <c r="AN12" s="175"/>
    </row>
    <row r="13" spans="1:41" s="173" customFormat="1" x14ac:dyDescent="0.3">
      <c r="A13" s="87" t="s">
        <v>422</v>
      </c>
      <c r="B13" s="94">
        <f t="shared" ref="B13:U13" si="0">SUM(B4:B12)</f>
        <v>586</v>
      </c>
      <c r="C13" s="95">
        <f t="shared" si="0"/>
        <v>575</v>
      </c>
      <c r="D13" s="94">
        <f t="shared" si="0"/>
        <v>564</v>
      </c>
      <c r="E13" s="95">
        <f t="shared" si="0"/>
        <v>606</v>
      </c>
      <c r="F13" s="94">
        <f t="shared" si="0"/>
        <v>553</v>
      </c>
      <c r="G13" s="95">
        <f t="shared" si="0"/>
        <v>663</v>
      </c>
      <c r="H13" s="94">
        <f t="shared" si="0"/>
        <v>584</v>
      </c>
      <c r="I13" s="95">
        <f t="shared" si="0"/>
        <v>597</v>
      </c>
      <c r="J13" s="94">
        <f t="shared" si="0"/>
        <v>577</v>
      </c>
      <c r="K13" s="95">
        <f t="shared" si="0"/>
        <v>582</v>
      </c>
      <c r="L13" s="94">
        <f t="shared" si="0"/>
        <v>618</v>
      </c>
      <c r="M13" s="95">
        <f t="shared" si="0"/>
        <v>600</v>
      </c>
      <c r="N13" s="94">
        <f t="shared" si="0"/>
        <v>479</v>
      </c>
      <c r="O13" s="95">
        <f t="shared" si="0"/>
        <v>564</v>
      </c>
      <c r="P13" s="94">
        <f t="shared" si="0"/>
        <v>497</v>
      </c>
      <c r="Q13" s="95">
        <f t="shared" si="0"/>
        <v>498</v>
      </c>
      <c r="R13" s="94">
        <f t="shared" si="0"/>
        <v>541</v>
      </c>
      <c r="S13" s="95">
        <f t="shared" si="0"/>
        <v>539</v>
      </c>
      <c r="T13" s="94">
        <f t="shared" si="0"/>
        <v>544</v>
      </c>
      <c r="U13" s="95">
        <f t="shared" si="0"/>
        <v>587</v>
      </c>
      <c r="V13" s="94">
        <v>541</v>
      </c>
      <c r="W13" s="95">
        <v>560</v>
      </c>
      <c r="X13" s="94">
        <v>647</v>
      </c>
      <c r="Y13" s="96">
        <v>673</v>
      </c>
      <c r="Z13" s="94">
        <v>484</v>
      </c>
      <c r="AA13" s="96">
        <v>584</v>
      </c>
      <c r="AB13" s="177"/>
      <c r="AC13" s="177"/>
      <c r="AD13" s="177"/>
      <c r="AE13" s="177"/>
      <c r="AF13" s="177"/>
      <c r="AG13" s="177"/>
      <c r="AH13" s="175"/>
      <c r="AI13" s="177"/>
      <c r="AJ13" s="177"/>
      <c r="AK13" s="175"/>
      <c r="AL13" s="177"/>
      <c r="AM13" s="177"/>
      <c r="AN13" s="175"/>
    </row>
    <row r="15" spans="1:41" ht="15" thickBot="1" x14ac:dyDescent="0.35">
      <c r="A15" s="271" t="s">
        <v>483</v>
      </c>
      <c r="B15" s="272"/>
      <c r="C15" s="272"/>
      <c r="D15" s="272"/>
      <c r="E15" s="272"/>
      <c r="F15" s="272"/>
      <c r="G15" s="272"/>
    </row>
    <row r="16" spans="1:41" ht="15.6" thickTop="1" thickBot="1" x14ac:dyDescent="0.35">
      <c r="A16" s="182" t="s">
        <v>459</v>
      </c>
      <c r="B16" s="183" t="s">
        <v>468</v>
      </c>
      <c r="C16" s="183" t="s">
        <v>469</v>
      </c>
      <c r="D16" s="183" t="s">
        <v>470</v>
      </c>
      <c r="E16" s="183" t="s">
        <v>471</v>
      </c>
      <c r="F16" s="183" t="s">
        <v>472</v>
      </c>
      <c r="G16" s="198" t="s">
        <v>476</v>
      </c>
    </row>
    <row r="17" spans="1:7" ht="28.2" thickTop="1" x14ac:dyDescent="0.3">
      <c r="A17" s="87" t="s">
        <v>484</v>
      </c>
      <c r="B17" s="88">
        <v>92.729457198026168</v>
      </c>
      <c r="C17" s="88">
        <v>92.390655003200337</v>
      </c>
      <c r="D17" s="88">
        <v>92.046019629225739</v>
      </c>
      <c r="E17" s="88">
        <v>91.591916558018255</v>
      </c>
      <c r="F17" s="181">
        <v>91.684486144446865</v>
      </c>
      <c r="G17" s="199">
        <v>91.123551279247764</v>
      </c>
    </row>
    <row r="18" spans="1:7" x14ac:dyDescent="0.3">
      <c r="A18" s="87" t="s">
        <v>435</v>
      </c>
      <c r="B18" s="88">
        <v>96.170600948969337</v>
      </c>
      <c r="C18" s="88">
        <v>93.431856792464202</v>
      </c>
      <c r="D18" s="88">
        <v>91.292735787095438</v>
      </c>
      <c r="E18" s="88">
        <v>92.271951947941531</v>
      </c>
      <c r="F18" s="181">
        <v>89.522789784176979</v>
      </c>
      <c r="G18" s="199">
        <v>88.830380591008392</v>
      </c>
    </row>
    <row r="19" spans="1:7" x14ac:dyDescent="0.3">
      <c r="A19" s="87" t="s">
        <v>436</v>
      </c>
      <c r="B19" s="184">
        <v>115.06451612903226</v>
      </c>
      <c r="C19" s="184">
        <v>113.59375</v>
      </c>
      <c r="D19" s="184">
        <v>104.04918032786885</v>
      </c>
      <c r="E19" s="184">
        <v>98.7</v>
      </c>
      <c r="F19" s="185">
        <v>95.783333333333331</v>
      </c>
      <c r="G19" s="200">
        <v>93.08064516129032</v>
      </c>
    </row>
  </sheetData>
  <mergeCells count="4">
    <mergeCell ref="A1:AA1"/>
    <mergeCell ref="X2:Y2"/>
    <mergeCell ref="Z2:AA2"/>
    <mergeCell ref="A15:G15"/>
  </mergeCells>
  <pageMargins left="0.7" right="0.7" top="0.75" bottom="0.75" header="0.3" footer="0.3"/>
  <pageSetup scale="6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141"/>
  <sheetViews>
    <sheetView showGridLines="0" showRuler="0" zoomScaleNormal="100" workbookViewId="0">
      <selection activeCell="G138" sqref="G138"/>
    </sheetView>
  </sheetViews>
  <sheetFormatPr defaultRowHeight="14.4" x14ac:dyDescent="0.3"/>
  <cols>
    <col min="1" max="1" width="34.6640625" customWidth="1"/>
    <col min="2" max="2" width="89" customWidth="1"/>
  </cols>
  <sheetData>
    <row r="1" spans="1:3" ht="30" x14ac:dyDescent="0.3">
      <c r="A1" s="39" t="s">
        <v>136</v>
      </c>
    </row>
    <row r="2" spans="1:3" ht="149.25" customHeight="1" x14ac:dyDescent="0.3">
      <c r="A2" s="219" t="s">
        <v>485</v>
      </c>
      <c r="B2" s="219"/>
    </row>
    <row r="3" spans="1:3" ht="131.4" customHeight="1" x14ac:dyDescent="0.3">
      <c r="A3" s="219"/>
      <c r="B3" s="219"/>
    </row>
    <row r="5" spans="1:3" ht="22.8" x14ac:dyDescent="0.3">
      <c r="A5" s="22" t="s">
        <v>137</v>
      </c>
    </row>
    <row r="6" spans="1:3" ht="16.8" x14ac:dyDescent="0.3">
      <c r="A6" s="40" t="s">
        <v>138</v>
      </c>
    </row>
    <row r="7" spans="1:3" ht="15.6" thickBot="1" x14ac:dyDescent="0.35">
      <c r="A7" s="23" t="s">
        <v>139</v>
      </c>
    </row>
    <row r="8" spans="1:3" ht="15" thickBot="1" x14ac:dyDescent="0.35">
      <c r="A8" s="65" t="s">
        <v>140</v>
      </c>
      <c r="B8" s="65" t="s">
        <v>141</v>
      </c>
      <c r="C8" s="41"/>
    </row>
    <row r="9" spans="1:3" ht="38.4" thickBot="1" x14ac:dyDescent="0.35">
      <c r="A9" s="220" t="s">
        <v>142</v>
      </c>
      <c r="B9" s="101" t="s">
        <v>143</v>
      </c>
    </row>
    <row r="10" spans="1:3" ht="25.8" thickBot="1" x14ac:dyDescent="0.35">
      <c r="A10" s="220"/>
      <c r="B10" s="101" t="s">
        <v>144</v>
      </c>
    </row>
    <row r="11" spans="1:3" ht="51" thickBot="1" x14ac:dyDescent="0.35">
      <c r="A11" s="220"/>
      <c r="B11" s="101" t="s">
        <v>145</v>
      </c>
    </row>
    <row r="12" spans="1:3" ht="38.4" thickBot="1" x14ac:dyDescent="0.35">
      <c r="A12" s="220"/>
      <c r="B12" s="101" t="s">
        <v>146</v>
      </c>
    </row>
    <row r="13" spans="1:3" ht="15" thickBot="1" x14ac:dyDescent="0.35">
      <c r="A13" s="220"/>
      <c r="B13" s="101" t="s">
        <v>147</v>
      </c>
    </row>
    <row r="14" spans="1:3" ht="15" thickBot="1" x14ac:dyDescent="0.35">
      <c r="A14" s="220"/>
      <c r="B14" s="66" t="s">
        <v>148</v>
      </c>
    </row>
    <row r="15" spans="1:3" ht="15" thickBot="1" x14ac:dyDescent="0.35">
      <c r="A15" s="220"/>
      <c r="B15" s="66" t="s">
        <v>149</v>
      </c>
    </row>
    <row r="16" spans="1:3" ht="15" thickBot="1" x14ac:dyDescent="0.35">
      <c r="A16" s="220"/>
      <c r="B16" s="66" t="s">
        <v>150</v>
      </c>
    </row>
    <row r="17" spans="1:2" ht="26.4" thickBot="1" x14ac:dyDescent="0.35">
      <c r="A17" s="220"/>
      <c r="B17" s="66" t="s">
        <v>151</v>
      </c>
    </row>
    <row r="18" spans="1:2" ht="88.8" thickBot="1" x14ac:dyDescent="0.35">
      <c r="A18" s="100" t="s">
        <v>152</v>
      </c>
      <c r="B18" s="100" t="s">
        <v>445</v>
      </c>
    </row>
    <row r="19" spans="1:2" x14ac:dyDescent="0.3">
      <c r="A19" s="24"/>
    </row>
    <row r="20" spans="1:2" ht="15.6" thickBot="1" x14ac:dyDescent="0.35">
      <c r="A20" s="23" t="s">
        <v>153</v>
      </c>
    </row>
    <row r="21" spans="1:2" ht="15" thickBot="1" x14ac:dyDescent="0.35">
      <c r="A21" s="67" t="s">
        <v>140</v>
      </c>
      <c r="B21" s="67" t="s">
        <v>141</v>
      </c>
    </row>
    <row r="22" spans="1:2" ht="27" thickBot="1" x14ac:dyDescent="0.35">
      <c r="A22" s="107" t="s">
        <v>153</v>
      </c>
      <c r="B22" s="106" t="s">
        <v>446</v>
      </c>
    </row>
    <row r="23" spans="1:2" ht="38.4" thickBot="1" x14ac:dyDescent="0.35">
      <c r="A23" s="101" t="s">
        <v>154</v>
      </c>
      <c r="B23" s="101" t="s">
        <v>155</v>
      </c>
    </row>
    <row r="24" spans="1:2" x14ac:dyDescent="0.3">
      <c r="A24" s="25"/>
    </row>
    <row r="25" spans="1:2" ht="15.6" thickBot="1" x14ac:dyDescent="0.35">
      <c r="A25" s="23" t="s">
        <v>156</v>
      </c>
    </row>
    <row r="26" spans="1:2" ht="15" thickBot="1" x14ac:dyDescent="0.35">
      <c r="A26" s="67" t="s">
        <v>140</v>
      </c>
      <c r="B26" s="67" t="s">
        <v>141</v>
      </c>
    </row>
    <row r="27" spans="1:2" ht="51" thickBot="1" x14ac:dyDescent="0.35">
      <c r="A27" s="223" t="s">
        <v>157</v>
      </c>
      <c r="B27" s="209" t="s">
        <v>412</v>
      </c>
    </row>
    <row r="28" spans="1:2" ht="51" thickBot="1" x14ac:dyDescent="0.35">
      <c r="A28" s="224"/>
      <c r="B28" s="209" t="s">
        <v>158</v>
      </c>
    </row>
    <row r="29" spans="1:2" ht="15" thickBot="1" x14ac:dyDescent="0.35">
      <c r="A29" s="224"/>
      <c r="B29" s="210" t="s">
        <v>507</v>
      </c>
    </row>
    <row r="30" spans="1:2" ht="15" thickBot="1" x14ac:dyDescent="0.35">
      <c r="A30" s="224"/>
      <c r="B30" s="210" t="s">
        <v>508</v>
      </c>
    </row>
    <row r="31" spans="1:2" ht="25.8" thickBot="1" x14ac:dyDescent="0.35">
      <c r="A31" s="224"/>
      <c r="B31" s="209" t="s">
        <v>410</v>
      </c>
    </row>
    <row r="32" spans="1:2" ht="15" thickBot="1" x14ac:dyDescent="0.35">
      <c r="A32" s="225"/>
      <c r="B32" s="209" t="s">
        <v>159</v>
      </c>
    </row>
    <row r="33" spans="1:2" x14ac:dyDescent="0.3">
      <c r="A33" s="24"/>
    </row>
    <row r="34" spans="1:2" ht="15.6" thickBot="1" x14ac:dyDescent="0.35">
      <c r="A34" s="23" t="s">
        <v>160</v>
      </c>
    </row>
    <row r="35" spans="1:2" ht="15" thickBot="1" x14ac:dyDescent="0.35">
      <c r="A35" s="67" t="s">
        <v>140</v>
      </c>
      <c r="B35" s="67" t="s">
        <v>141</v>
      </c>
    </row>
    <row r="36" spans="1:2" ht="15" thickBot="1" x14ac:dyDescent="0.35">
      <c r="A36" s="221" t="s">
        <v>161</v>
      </c>
      <c r="B36" s="218" t="s">
        <v>447</v>
      </c>
    </row>
    <row r="37" spans="1:2" ht="24" customHeight="1" thickBot="1" x14ac:dyDescent="0.35">
      <c r="A37" s="222"/>
      <c r="B37" s="218"/>
    </row>
    <row r="38" spans="1:2" ht="25.8" thickBot="1" x14ac:dyDescent="0.35">
      <c r="A38" s="217" t="s">
        <v>162</v>
      </c>
      <c r="B38" s="68" t="s">
        <v>163</v>
      </c>
    </row>
    <row r="39" spans="1:2" ht="38.4" thickBot="1" x14ac:dyDescent="0.35">
      <c r="A39" s="217"/>
      <c r="B39" s="100" t="s">
        <v>164</v>
      </c>
    </row>
    <row r="40" spans="1:2" ht="36.75" customHeight="1" thickBot="1" x14ac:dyDescent="0.35">
      <c r="A40" s="101" t="s">
        <v>165</v>
      </c>
      <c r="B40" s="101" t="s">
        <v>166</v>
      </c>
    </row>
    <row r="41" spans="1:2" x14ac:dyDescent="0.3">
      <c r="A41" s="26"/>
    </row>
    <row r="42" spans="1:2" ht="16.8" x14ac:dyDescent="0.3">
      <c r="A42" s="40" t="s">
        <v>167</v>
      </c>
    </row>
    <row r="43" spans="1:2" ht="15.6" thickBot="1" x14ac:dyDescent="0.35">
      <c r="A43" s="23" t="s">
        <v>168</v>
      </c>
    </row>
    <row r="44" spans="1:2" ht="15" thickBot="1" x14ac:dyDescent="0.35">
      <c r="A44" s="67" t="s">
        <v>140</v>
      </c>
      <c r="B44" s="67" t="s">
        <v>169</v>
      </c>
    </row>
    <row r="45" spans="1:2" ht="22.5" customHeight="1" thickBot="1" x14ac:dyDescent="0.35">
      <c r="A45" s="101" t="s">
        <v>170</v>
      </c>
      <c r="B45" s="101" t="s">
        <v>448</v>
      </c>
    </row>
    <row r="46" spans="1:2" ht="51" thickBot="1" x14ac:dyDescent="0.35">
      <c r="A46" s="217" t="s">
        <v>171</v>
      </c>
      <c r="B46" s="100" t="s">
        <v>172</v>
      </c>
    </row>
    <row r="47" spans="1:2" ht="25.8" thickBot="1" x14ac:dyDescent="0.35">
      <c r="A47" s="217"/>
      <c r="B47" s="100" t="s">
        <v>173</v>
      </c>
    </row>
    <row r="48" spans="1:2" ht="84.75" customHeight="1" thickBot="1" x14ac:dyDescent="0.35">
      <c r="A48" s="101" t="s">
        <v>174</v>
      </c>
      <c r="B48" s="101" t="s">
        <v>175</v>
      </c>
    </row>
    <row r="49" spans="1:2" ht="48" customHeight="1" thickBot="1" x14ac:dyDescent="0.35">
      <c r="A49" s="100" t="s">
        <v>128</v>
      </c>
      <c r="B49" s="100" t="s">
        <v>176</v>
      </c>
    </row>
    <row r="50" spans="1:2" ht="47.25" customHeight="1" thickBot="1" x14ac:dyDescent="0.35">
      <c r="A50" s="101" t="s">
        <v>177</v>
      </c>
      <c r="B50" s="101" t="s">
        <v>178</v>
      </c>
    </row>
    <row r="51" spans="1:2" ht="69" customHeight="1" thickBot="1" x14ac:dyDescent="0.35">
      <c r="A51" s="100" t="s">
        <v>179</v>
      </c>
      <c r="B51" s="100" t="s">
        <v>180</v>
      </c>
    </row>
    <row r="52" spans="1:2" ht="34.5" customHeight="1" thickBot="1" x14ac:dyDescent="0.35">
      <c r="A52" s="101" t="s">
        <v>131</v>
      </c>
      <c r="B52" s="101" t="s">
        <v>181</v>
      </c>
    </row>
    <row r="53" spans="1:2" ht="62.25" customHeight="1" thickBot="1" x14ac:dyDescent="0.35">
      <c r="A53" s="100" t="s">
        <v>134</v>
      </c>
      <c r="B53" s="100" t="s">
        <v>182</v>
      </c>
    </row>
    <row r="54" spans="1:2" ht="64.5" customHeight="1" thickBot="1" x14ac:dyDescent="0.35">
      <c r="A54" s="101" t="s">
        <v>183</v>
      </c>
      <c r="B54" s="101" t="s">
        <v>184</v>
      </c>
    </row>
    <row r="55" spans="1:2" ht="63.6" thickBot="1" x14ac:dyDescent="0.35">
      <c r="A55" s="217" t="s">
        <v>185</v>
      </c>
      <c r="B55" s="100" t="s">
        <v>186</v>
      </c>
    </row>
    <row r="56" spans="1:2" ht="55.5" customHeight="1" thickBot="1" x14ac:dyDescent="0.35">
      <c r="A56" s="217"/>
      <c r="B56" s="100" t="s">
        <v>187</v>
      </c>
    </row>
    <row r="57" spans="1:2" ht="22.5" customHeight="1" thickBot="1" x14ac:dyDescent="0.35">
      <c r="A57" s="101" t="s">
        <v>133</v>
      </c>
      <c r="B57" s="101" t="s">
        <v>188</v>
      </c>
    </row>
    <row r="58" spans="1:2" x14ac:dyDescent="0.3">
      <c r="A58" s="27"/>
    </row>
    <row r="59" spans="1:2" ht="15.6" thickBot="1" x14ac:dyDescent="0.35">
      <c r="A59" s="23" t="s">
        <v>189</v>
      </c>
    </row>
    <row r="60" spans="1:2" ht="15" thickBot="1" x14ac:dyDescent="0.35">
      <c r="A60" s="67" t="s">
        <v>190</v>
      </c>
      <c r="B60" s="67" t="s">
        <v>191</v>
      </c>
    </row>
    <row r="61" spans="1:2" ht="38.25" customHeight="1" thickBot="1" x14ac:dyDescent="0.35">
      <c r="A61" s="101" t="s">
        <v>192</v>
      </c>
      <c r="B61" s="101" t="s">
        <v>193</v>
      </c>
    </row>
    <row r="62" spans="1:2" ht="29.25" customHeight="1" thickBot="1" x14ac:dyDescent="0.35">
      <c r="A62" s="100" t="s">
        <v>194</v>
      </c>
      <c r="B62" s="100" t="s">
        <v>195</v>
      </c>
    </row>
    <row r="63" spans="1:2" ht="33.75" customHeight="1" thickBot="1" x14ac:dyDescent="0.35">
      <c r="A63" s="101" t="s">
        <v>196</v>
      </c>
      <c r="B63" s="101" t="s">
        <v>197</v>
      </c>
    </row>
    <row r="64" spans="1:2" ht="43.5" customHeight="1" thickBot="1" x14ac:dyDescent="0.35">
      <c r="A64" s="100" t="s">
        <v>198</v>
      </c>
      <c r="B64" s="100" t="s">
        <v>199</v>
      </c>
    </row>
    <row r="65" spans="1:2" ht="13.8" customHeight="1" x14ac:dyDescent="0.3">
      <c r="A65" s="204"/>
      <c r="B65" s="204"/>
    </row>
    <row r="66" spans="1:2" ht="20.399999999999999" customHeight="1" thickBot="1" x14ac:dyDescent="0.35">
      <c r="A66" s="23" t="s">
        <v>497</v>
      </c>
      <c r="B66" s="204"/>
    </row>
    <row r="67" spans="1:2" ht="16.2" customHeight="1" thickBot="1" x14ac:dyDescent="0.35">
      <c r="A67" s="67" t="s">
        <v>190</v>
      </c>
      <c r="B67" s="67" t="s">
        <v>191</v>
      </c>
    </row>
    <row r="68" spans="1:2" ht="43.5" customHeight="1" thickBot="1" x14ac:dyDescent="0.35">
      <c r="A68" s="202" t="s">
        <v>480</v>
      </c>
      <c r="B68" s="202" t="s">
        <v>498</v>
      </c>
    </row>
    <row r="69" spans="1:2" ht="43.5" customHeight="1" thickBot="1" x14ac:dyDescent="0.35">
      <c r="A69" s="201" t="s">
        <v>503</v>
      </c>
      <c r="B69" s="201" t="s">
        <v>504</v>
      </c>
    </row>
    <row r="70" spans="1:2" ht="43.5" customHeight="1" thickBot="1" x14ac:dyDescent="0.35">
      <c r="A70" s="202" t="s">
        <v>482</v>
      </c>
      <c r="B70" s="202" t="s">
        <v>505</v>
      </c>
    </row>
    <row r="71" spans="1:2" x14ac:dyDescent="0.3">
      <c r="A71" s="28"/>
    </row>
    <row r="72" spans="1:2" ht="16.8" x14ac:dyDescent="0.3">
      <c r="A72" s="40" t="s">
        <v>200</v>
      </c>
    </row>
    <row r="73" spans="1:2" ht="15.6" thickBot="1" x14ac:dyDescent="0.35">
      <c r="A73" s="23" t="s">
        <v>201</v>
      </c>
    </row>
    <row r="74" spans="1:2" ht="15" thickBot="1" x14ac:dyDescent="0.35">
      <c r="A74" s="67" t="s">
        <v>140</v>
      </c>
      <c r="B74" s="67" t="s">
        <v>141</v>
      </c>
    </row>
    <row r="75" spans="1:2" ht="25.8" thickBot="1" x14ac:dyDescent="0.35">
      <c r="A75" s="218" t="s">
        <v>200</v>
      </c>
      <c r="B75" s="101" t="s">
        <v>202</v>
      </c>
    </row>
    <row r="76" spans="1:2" ht="54.75" customHeight="1" thickBot="1" x14ac:dyDescent="0.35">
      <c r="A76" s="218"/>
      <c r="B76" s="101" t="s">
        <v>203</v>
      </c>
    </row>
    <row r="77" spans="1:2" ht="38.4" thickBot="1" x14ac:dyDescent="0.35">
      <c r="A77" s="218"/>
      <c r="B77" s="101" t="s">
        <v>204</v>
      </c>
    </row>
    <row r="78" spans="1:2" ht="24" customHeight="1" thickBot="1" x14ac:dyDescent="0.35">
      <c r="A78" s="218"/>
      <c r="B78" s="101" t="s">
        <v>205</v>
      </c>
    </row>
    <row r="79" spans="1:2" x14ac:dyDescent="0.3">
      <c r="A79" s="26"/>
    </row>
    <row r="80" spans="1:2" ht="17.399999999999999" thickBot="1" x14ac:dyDescent="0.35">
      <c r="A80" s="40" t="s">
        <v>206</v>
      </c>
    </row>
    <row r="81" spans="1:2" ht="15" thickBot="1" x14ac:dyDescent="0.35">
      <c r="A81" s="67" t="s">
        <v>140</v>
      </c>
      <c r="B81" s="67" t="s">
        <v>141</v>
      </c>
    </row>
    <row r="82" spans="1:2" ht="38.4" thickBot="1" x14ac:dyDescent="0.35">
      <c r="A82" s="101" t="s">
        <v>207</v>
      </c>
      <c r="B82" s="101" t="s">
        <v>449</v>
      </c>
    </row>
    <row r="83" spans="1:2" ht="51" thickBot="1" x14ac:dyDescent="0.35">
      <c r="A83" s="100" t="s">
        <v>211</v>
      </c>
      <c r="B83" s="76" t="s">
        <v>450</v>
      </c>
    </row>
    <row r="84" spans="1:2" ht="38.4" thickBot="1" x14ac:dyDescent="0.35">
      <c r="A84" s="104" t="s">
        <v>208</v>
      </c>
      <c r="B84" s="104" t="s">
        <v>451</v>
      </c>
    </row>
    <row r="85" spans="1:2" ht="27" customHeight="1" thickBot="1" x14ac:dyDescent="0.35">
      <c r="A85" s="107" t="s">
        <v>209</v>
      </c>
      <c r="B85" s="107" t="s">
        <v>210</v>
      </c>
    </row>
    <row r="86" spans="1:2" x14ac:dyDescent="0.3">
      <c r="A86" s="29"/>
    </row>
    <row r="87" spans="1:2" ht="15" x14ac:dyDescent="0.3">
      <c r="A87" s="23" t="s">
        <v>212</v>
      </c>
    </row>
    <row r="88" spans="1:2" ht="15" thickBot="1" x14ac:dyDescent="0.35">
      <c r="A88" s="30" t="s">
        <v>213</v>
      </c>
    </row>
    <row r="89" spans="1:2" ht="15" thickBot="1" x14ac:dyDescent="0.35">
      <c r="A89" s="67" t="s">
        <v>190</v>
      </c>
      <c r="B89" s="67" t="s">
        <v>191</v>
      </c>
    </row>
    <row r="90" spans="1:2" ht="15" thickBot="1" x14ac:dyDescent="0.35">
      <c r="A90" s="105" t="s">
        <v>368</v>
      </c>
      <c r="B90" s="106" t="s">
        <v>452</v>
      </c>
    </row>
    <row r="91" spans="1:2" ht="15" thickBot="1" x14ac:dyDescent="0.35">
      <c r="A91" s="71" t="s">
        <v>214</v>
      </c>
      <c r="B91" s="218" t="s">
        <v>215</v>
      </c>
    </row>
    <row r="92" spans="1:2" ht="20.25" customHeight="1" thickBot="1" x14ac:dyDescent="0.35">
      <c r="A92" s="70" t="s">
        <v>216</v>
      </c>
      <c r="B92" s="218"/>
    </row>
    <row r="93" spans="1:2" ht="33" customHeight="1" thickBot="1" x14ac:dyDescent="0.35">
      <c r="A93" s="100" t="s">
        <v>217</v>
      </c>
      <c r="B93" s="100" t="s">
        <v>218</v>
      </c>
    </row>
    <row r="94" spans="1:2" ht="15" thickBot="1" x14ac:dyDescent="0.35">
      <c r="A94" s="71" t="s">
        <v>219</v>
      </c>
      <c r="B94" s="218" t="s">
        <v>406</v>
      </c>
    </row>
    <row r="95" spans="1:2" ht="23.25" customHeight="1" thickBot="1" x14ac:dyDescent="0.35">
      <c r="A95" s="70" t="s">
        <v>220</v>
      </c>
      <c r="B95" s="218"/>
    </row>
    <row r="96" spans="1:2" ht="15" thickBot="1" x14ac:dyDescent="0.35">
      <c r="A96" s="100" t="s">
        <v>221</v>
      </c>
      <c r="B96" s="217" t="s">
        <v>222</v>
      </c>
    </row>
    <row r="97" spans="1:2" ht="19.5" customHeight="1" thickBot="1" x14ac:dyDescent="0.35">
      <c r="A97" s="100" t="s">
        <v>223</v>
      </c>
      <c r="B97" s="217"/>
    </row>
    <row r="98" spans="1:2" ht="18" customHeight="1" thickBot="1" x14ac:dyDescent="0.35">
      <c r="A98" s="71" t="s">
        <v>224</v>
      </c>
      <c r="B98" s="218" t="s">
        <v>225</v>
      </c>
    </row>
    <row r="99" spans="1:2" ht="22.5" customHeight="1" thickBot="1" x14ac:dyDescent="0.35">
      <c r="A99" s="70" t="s">
        <v>226</v>
      </c>
      <c r="B99" s="218"/>
    </row>
    <row r="100" spans="1:2" ht="15" thickBot="1" x14ac:dyDescent="0.35">
      <c r="A100" s="100" t="s">
        <v>227</v>
      </c>
      <c r="B100" s="217" t="s">
        <v>228</v>
      </c>
    </row>
    <row r="101" spans="1:2" ht="15" thickBot="1" x14ac:dyDescent="0.35">
      <c r="A101" s="100" t="s">
        <v>229</v>
      </c>
      <c r="B101" s="217"/>
    </row>
    <row r="102" spans="1:2" ht="16.5" customHeight="1" thickBot="1" x14ac:dyDescent="0.35">
      <c r="A102" s="74" t="s">
        <v>230</v>
      </c>
      <c r="B102" s="218" t="s">
        <v>407</v>
      </c>
    </row>
    <row r="103" spans="1:2" ht="36.75" customHeight="1" thickBot="1" x14ac:dyDescent="0.35">
      <c r="A103" s="73" t="s">
        <v>231</v>
      </c>
      <c r="B103" s="218"/>
    </row>
    <row r="104" spans="1:2" ht="15" thickBot="1" x14ac:dyDescent="0.35">
      <c r="A104" s="100" t="s">
        <v>232</v>
      </c>
      <c r="B104" s="217" t="s">
        <v>233</v>
      </c>
    </row>
    <row r="105" spans="1:2" ht="15" thickBot="1" x14ac:dyDescent="0.35">
      <c r="A105" s="100" t="s">
        <v>234</v>
      </c>
      <c r="B105" s="217"/>
    </row>
    <row r="106" spans="1:2" ht="15" thickBot="1" x14ac:dyDescent="0.35">
      <c r="A106" s="74" t="s">
        <v>230</v>
      </c>
      <c r="B106" s="218" t="s">
        <v>235</v>
      </c>
    </row>
    <row r="107" spans="1:2" ht="26.25" customHeight="1" thickBot="1" x14ac:dyDescent="0.35">
      <c r="A107" s="73" t="s">
        <v>236</v>
      </c>
      <c r="B107" s="218"/>
    </row>
    <row r="108" spans="1:2" ht="15" thickBot="1" x14ac:dyDescent="0.35">
      <c r="A108" s="100" t="s">
        <v>237</v>
      </c>
      <c r="B108" s="217" t="s">
        <v>238</v>
      </c>
    </row>
    <row r="109" spans="1:2" ht="21.75" customHeight="1" thickBot="1" x14ac:dyDescent="0.35">
      <c r="A109" s="100" t="s">
        <v>234</v>
      </c>
      <c r="B109" s="217"/>
    </row>
    <row r="110" spans="1:2" ht="15" thickBot="1" x14ac:dyDescent="0.35">
      <c r="A110" s="71" t="s">
        <v>237</v>
      </c>
      <c r="B110" s="218" t="s">
        <v>408</v>
      </c>
    </row>
    <row r="111" spans="1:2" ht="15.75" customHeight="1" thickBot="1" x14ac:dyDescent="0.35">
      <c r="A111" s="72" t="s">
        <v>239</v>
      </c>
      <c r="B111" s="218"/>
    </row>
    <row r="112" spans="1:2" ht="15" thickBot="1" x14ac:dyDescent="0.35">
      <c r="A112" s="73"/>
      <c r="B112" s="218"/>
    </row>
    <row r="113" spans="1:2" ht="15" thickBot="1" x14ac:dyDescent="0.35">
      <c r="A113" s="100" t="s">
        <v>237</v>
      </c>
      <c r="B113" s="217" t="s">
        <v>409</v>
      </c>
    </row>
    <row r="114" spans="1:2" ht="19.5" customHeight="1" thickBot="1" x14ac:dyDescent="0.35">
      <c r="A114" s="100" t="s">
        <v>240</v>
      </c>
      <c r="B114" s="217"/>
    </row>
    <row r="115" spans="1:2" x14ac:dyDescent="0.3">
      <c r="A115" s="24"/>
    </row>
    <row r="116" spans="1:2" ht="15.6" thickBot="1" x14ac:dyDescent="0.35">
      <c r="A116" s="23" t="s">
        <v>241</v>
      </c>
    </row>
    <row r="117" spans="1:2" ht="15" thickBot="1" x14ac:dyDescent="0.35">
      <c r="A117" s="67" t="s">
        <v>190</v>
      </c>
      <c r="B117" s="67" t="s">
        <v>191</v>
      </c>
    </row>
    <row r="118" spans="1:2" ht="15" thickBot="1" x14ac:dyDescent="0.35">
      <c r="A118" s="107" t="s">
        <v>453</v>
      </c>
      <c r="B118" s="107" t="s">
        <v>454</v>
      </c>
    </row>
    <row r="119" spans="1:2" ht="47.25" customHeight="1" thickBot="1" x14ac:dyDescent="0.35">
      <c r="A119" s="101" t="s">
        <v>241</v>
      </c>
      <c r="B119" s="101" t="s">
        <v>242</v>
      </c>
    </row>
    <row r="120" spans="1:2" ht="30" customHeight="1" thickBot="1" x14ac:dyDescent="0.35">
      <c r="A120" s="100" t="s">
        <v>243</v>
      </c>
      <c r="B120" s="100" t="s">
        <v>244</v>
      </c>
    </row>
    <row r="121" spans="1:2" ht="38.4" thickBot="1" x14ac:dyDescent="0.35">
      <c r="A121" s="101" t="s">
        <v>245</v>
      </c>
      <c r="B121" s="101" t="s">
        <v>456</v>
      </c>
    </row>
    <row r="122" spans="1:2" ht="43.5" customHeight="1" thickBot="1" x14ac:dyDescent="0.35">
      <c r="A122" s="100" t="s">
        <v>246</v>
      </c>
      <c r="B122" s="100" t="s">
        <v>247</v>
      </c>
    </row>
    <row r="123" spans="1:2" ht="15" thickBot="1" x14ac:dyDescent="0.35">
      <c r="A123" s="218" t="s">
        <v>248</v>
      </c>
      <c r="B123" s="218" t="s">
        <v>249</v>
      </c>
    </row>
    <row r="124" spans="1:2" ht="18" customHeight="1" thickBot="1" x14ac:dyDescent="0.35">
      <c r="A124" s="218"/>
      <c r="B124" s="218"/>
    </row>
    <row r="125" spans="1:2" ht="63.6" thickBot="1" x14ac:dyDescent="0.35">
      <c r="A125" s="100" t="s">
        <v>250</v>
      </c>
      <c r="B125" s="100" t="s">
        <v>251</v>
      </c>
    </row>
    <row r="126" spans="1:2" x14ac:dyDescent="0.3">
      <c r="A126" s="31"/>
    </row>
    <row r="127" spans="1:2" ht="15.6" thickBot="1" x14ac:dyDescent="0.35">
      <c r="A127" s="23" t="s">
        <v>252</v>
      </c>
    </row>
    <row r="128" spans="1:2" ht="15" thickBot="1" x14ac:dyDescent="0.35">
      <c r="A128" s="67" t="s">
        <v>190</v>
      </c>
      <c r="B128" s="67" t="s">
        <v>191</v>
      </c>
    </row>
    <row r="129" spans="1:2" ht="33" customHeight="1" thickBot="1" x14ac:dyDescent="0.35">
      <c r="A129" s="101" t="s">
        <v>253</v>
      </c>
      <c r="B129" s="101" t="s">
        <v>254</v>
      </c>
    </row>
    <row r="130" spans="1:2" ht="15" thickBot="1" x14ac:dyDescent="0.35">
      <c r="A130" s="217" t="s">
        <v>255</v>
      </c>
      <c r="B130" s="217" t="s">
        <v>256</v>
      </c>
    </row>
    <row r="131" spans="1:2" ht="23.25" customHeight="1" thickBot="1" x14ac:dyDescent="0.35">
      <c r="A131" s="217"/>
      <c r="B131" s="217"/>
    </row>
    <row r="132" spans="1:2" ht="32.25" customHeight="1" thickBot="1" x14ac:dyDescent="0.35">
      <c r="A132" s="101" t="s">
        <v>257</v>
      </c>
      <c r="B132" s="101" t="s">
        <v>258</v>
      </c>
    </row>
    <row r="133" spans="1:2" ht="15" thickBot="1" x14ac:dyDescent="0.35"/>
    <row r="134" spans="1:2" ht="15" thickBot="1" x14ac:dyDescent="0.35">
      <c r="A134" s="45"/>
      <c r="B134" s="45"/>
    </row>
    <row r="135" spans="1:2" ht="15" thickBot="1" x14ac:dyDescent="0.35">
      <c r="A135" s="216" t="s">
        <v>370</v>
      </c>
      <c r="B135" s="216"/>
    </row>
    <row r="136" spans="1:2" ht="238.2" thickBot="1" x14ac:dyDescent="0.35">
      <c r="A136" s="102" t="s">
        <v>371</v>
      </c>
      <c r="B136" s="43" t="s">
        <v>510</v>
      </c>
    </row>
    <row r="137" spans="1:2" ht="15" thickBot="1" x14ac:dyDescent="0.35">
      <c r="A137" s="216" t="s">
        <v>372</v>
      </c>
      <c r="B137" s="216"/>
    </row>
    <row r="138" spans="1:2" ht="79.8" thickBot="1" x14ac:dyDescent="0.35">
      <c r="A138" s="103" t="s">
        <v>369</v>
      </c>
      <c r="B138" s="44" t="s">
        <v>444</v>
      </c>
    </row>
    <row r="139" spans="1:2" ht="15" thickBot="1" x14ac:dyDescent="0.35">
      <c r="A139" s="102" t="s">
        <v>373</v>
      </c>
      <c r="B139" s="43" t="s">
        <v>374</v>
      </c>
    </row>
    <row r="140" spans="1:2" ht="15" thickBot="1" x14ac:dyDescent="0.35">
      <c r="A140" s="102" t="s">
        <v>375</v>
      </c>
      <c r="B140" s="46" t="s">
        <v>376</v>
      </c>
    </row>
    <row r="141" spans="1:2" ht="15" thickBot="1" x14ac:dyDescent="0.35">
      <c r="A141" s="102" t="s">
        <v>377</v>
      </c>
      <c r="B141" s="43" t="s">
        <v>378</v>
      </c>
    </row>
  </sheetData>
  <mergeCells count="26">
    <mergeCell ref="A46:A47"/>
    <mergeCell ref="A2:B3"/>
    <mergeCell ref="A9:A17"/>
    <mergeCell ref="B36:B37"/>
    <mergeCell ref="A38:A39"/>
    <mergeCell ref="A36:A37"/>
    <mergeCell ref="A27:A32"/>
    <mergeCell ref="B110:B112"/>
    <mergeCell ref="A55:A56"/>
    <mergeCell ref="A75:A78"/>
    <mergeCell ref="B91:B92"/>
    <mergeCell ref="B94:B95"/>
    <mergeCell ref="B96:B97"/>
    <mergeCell ref="B98:B99"/>
    <mergeCell ref="B100:B101"/>
    <mergeCell ref="B102:B103"/>
    <mergeCell ref="B104:B105"/>
    <mergeCell ref="B106:B107"/>
    <mergeCell ref="B108:B109"/>
    <mergeCell ref="A137:B137"/>
    <mergeCell ref="B113:B114"/>
    <mergeCell ref="A123:A124"/>
    <mergeCell ref="B123:B124"/>
    <mergeCell ref="A130:A131"/>
    <mergeCell ref="B130:B131"/>
    <mergeCell ref="A135:B135"/>
  </mergeCells>
  <hyperlinks>
    <hyperlink ref="B140" r:id="rId1"/>
  </hyperlinks>
  <pageMargins left="0.25" right="0.25" top="0.75" bottom="0.75" header="0.3" footer="0.3"/>
  <pageSetup paperSize="9" fitToHeight="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E9" sqref="E9"/>
    </sheetView>
  </sheetViews>
  <sheetFormatPr defaultRowHeight="14.4" x14ac:dyDescent="0.3"/>
  <cols>
    <col min="1" max="1" width="25.5546875" bestFit="1" customWidth="1"/>
    <col min="2" max="3" width="11.21875" customWidth="1"/>
  </cols>
  <sheetData>
    <row r="1" spans="1:3" x14ac:dyDescent="0.3">
      <c r="A1" s="273" t="s">
        <v>112</v>
      </c>
      <c r="B1" s="273"/>
      <c r="C1" s="273"/>
    </row>
    <row r="2" spans="1:3" x14ac:dyDescent="0.3">
      <c r="A2" s="158" t="s">
        <v>478</v>
      </c>
      <c r="B2" s="146" t="s">
        <v>95</v>
      </c>
      <c r="C2" s="166" t="s">
        <v>96</v>
      </c>
    </row>
    <row r="3" spans="1:3" x14ac:dyDescent="0.3">
      <c r="A3" s="155" t="s">
        <v>97</v>
      </c>
      <c r="B3" s="11">
        <v>0.3</v>
      </c>
      <c r="C3" s="165">
        <v>0.3</v>
      </c>
    </row>
    <row r="4" spans="1:3" x14ac:dyDescent="0.3">
      <c r="A4" s="155" t="s">
        <v>98</v>
      </c>
      <c r="B4" s="11">
        <v>0.23</v>
      </c>
      <c r="C4" s="165">
        <v>0.23</v>
      </c>
    </row>
    <row r="5" spans="1:3" x14ac:dyDescent="0.3">
      <c r="A5" s="162" t="s">
        <v>99</v>
      </c>
      <c r="B5" s="167">
        <v>0.47</v>
      </c>
      <c r="C5" s="168">
        <v>0.47</v>
      </c>
    </row>
  </sheetData>
  <mergeCells count="1">
    <mergeCell ref="A1:C1"/>
  </mergeCells>
  <pageMargins left="0.7" right="0.7" top="0.75" bottom="0.75" header="0.3" footer="0.3"/>
  <pageSetup paperSize="9" orientation="landscape" horizontalDpi="300" verticalDpi="3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D20" sqref="D20"/>
    </sheetView>
  </sheetViews>
  <sheetFormatPr defaultColWidth="8.5546875" defaultRowHeight="14.4" x14ac:dyDescent="0.3"/>
  <cols>
    <col min="1" max="1" width="38.44140625" style="35" customWidth="1"/>
    <col min="2" max="2" width="78.6640625" style="35" customWidth="1"/>
    <col min="3" max="16384" width="8.5546875" style="35"/>
  </cols>
  <sheetData>
    <row r="1" spans="1:2" s="34" customFormat="1" ht="30" x14ac:dyDescent="0.3">
      <c r="A1" s="42" t="s">
        <v>259</v>
      </c>
      <c r="B1" s="33"/>
    </row>
    <row r="2" spans="1:2" s="34" customFormat="1" ht="30" x14ac:dyDescent="0.3">
      <c r="A2" s="42"/>
      <c r="B2" s="33"/>
    </row>
    <row r="3" spans="1:2" s="34" customFormat="1" ht="23.4" thickBot="1" x14ac:dyDescent="0.35">
      <c r="A3" s="274" t="s">
        <v>263</v>
      </c>
      <c r="B3" s="274"/>
    </row>
    <row r="4" spans="1:2" ht="15" thickBot="1" x14ac:dyDescent="0.35">
      <c r="A4" s="48" t="s">
        <v>260</v>
      </c>
      <c r="B4" s="49" t="s">
        <v>261</v>
      </c>
    </row>
    <row r="5" spans="1:2" ht="15" thickBot="1" x14ac:dyDescent="0.35">
      <c r="A5" s="50" t="s">
        <v>262</v>
      </c>
      <c r="B5" s="49" t="s">
        <v>263</v>
      </c>
    </row>
    <row r="6" spans="1:2" ht="15" thickBot="1" x14ac:dyDescent="0.35">
      <c r="A6" s="50" t="s">
        <v>264</v>
      </c>
      <c r="B6" s="51">
        <v>43281</v>
      </c>
    </row>
    <row r="7" spans="1:2" ht="15" thickBot="1" x14ac:dyDescent="0.35">
      <c r="A7" s="48" t="s">
        <v>265</v>
      </c>
      <c r="B7" s="49" t="s">
        <v>266</v>
      </c>
    </row>
    <row r="8" spans="1:2" ht="15" thickBot="1" x14ac:dyDescent="0.35">
      <c r="A8" s="52"/>
      <c r="B8" s="52"/>
    </row>
    <row r="9" spans="1:2" s="36" customFormat="1" ht="15" thickBot="1" x14ac:dyDescent="0.35">
      <c r="A9" s="216" t="s">
        <v>267</v>
      </c>
      <c r="B9" s="216"/>
    </row>
    <row r="10" spans="1:2" s="37" customFormat="1" ht="15" thickBot="1" x14ac:dyDescent="0.35">
      <c r="A10" s="53" t="s">
        <v>268</v>
      </c>
      <c r="B10" s="54" t="s">
        <v>269</v>
      </c>
    </row>
    <row r="11" spans="1:2" s="37" customFormat="1" ht="15" thickBot="1" x14ac:dyDescent="0.35">
      <c r="A11" s="54" t="s">
        <v>270</v>
      </c>
      <c r="B11" s="54" t="s">
        <v>271</v>
      </c>
    </row>
    <row r="12" spans="1:2" s="37" customFormat="1" ht="15" thickBot="1" x14ac:dyDescent="0.35">
      <c r="A12" s="54" t="s">
        <v>270</v>
      </c>
      <c r="B12" s="54" t="s">
        <v>272</v>
      </c>
    </row>
    <row r="13" spans="1:2" s="37" customFormat="1" ht="15" thickBot="1" x14ac:dyDescent="0.35">
      <c r="A13" s="54" t="s">
        <v>273</v>
      </c>
      <c r="B13" s="54" t="s">
        <v>274</v>
      </c>
    </row>
    <row r="14" spans="1:2" s="37" customFormat="1" ht="27" thickBot="1" x14ac:dyDescent="0.35">
      <c r="A14" s="54" t="s">
        <v>270</v>
      </c>
      <c r="B14" s="54" t="s">
        <v>275</v>
      </c>
    </row>
    <row r="15" spans="1:2" s="37" customFormat="1" ht="15" thickBot="1" x14ac:dyDescent="0.35">
      <c r="A15" s="54" t="s">
        <v>270</v>
      </c>
      <c r="B15" s="54" t="s">
        <v>276</v>
      </c>
    </row>
    <row r="16" spans="1:2" s="37" customFormat="1" ht="15" thickBot="1" x14ac:dyDescent="0.35">
      <c r="A16" s="53" t="s">
        <v>277</v>
      </c>
      <c r="B16" s="54" t="s">
        <v>269</v>
      </c>
    </row>
    <row r="17" spans="1:2" s="37" customFormat="1" ht="15" thickBot="1" x14ac:dyDescent="0.35">
      <c r="A17" s="54" t="s">
        <v>270</v>
      </c>
      <c r="B17" s="54" t="s">
        <v>278</v>
      </c>
    </row>
    <row r="18" spans="1:2" s="37" customFormat="1" ht="15" thickBot="1" x14ac:dyDescent="0.35">
      <c r="A18" s="54" t="s">
        <v>273</v>
      </c>
      <c r="B18" s="54" t="s">
        <v>279</v>
      </c>
    </row>
    <row r="19" spans="1:2" s="37" customFormat="1" ht="15" thickBot="1" x14ac:dyDescent="0.35">
      <c r="A19" s="54" t="s">
        <v>270</v>
      </c>
      <c r="B19" s="54" t="s">
        <v>280</v>
      </c>
    </row>
    <row r="20" spans="1:2" s="37" customFormat="1" ht="40.200000000000003" thickBot="1" x14ac:dyDescent="0.35">
      <c r="A20" s="54" t="s">
        <v>270</v>
      </c>
      <c r="B20" s="54" t="s">
        <v>281</v>
      </c>
    </row>
    <row r="21" spans="1:2" s="37" customFormat="1" ht="15" thickBot="1" x14ac:dyDescent="0.35">
      <c r="A21" s="54" t="s">
        <v>270</v>
      </c>
      <c r="B21" s="54" t="s">
        <v>282</v>
      </c>
    </row>
    <row r="22" spans="1:2" s="37" customFormat="1" ht="15" thickBot="1" x14ac:dyDescent="0.35">
      <c r="A22" s="53" t="s">
        <v>283</v>
      </c>
      <c r="B22" s="54" t="s">
        <v>284</v>
      </c>
    </row>
    <row r="23" spans="1:2" s="37" customFormat="1" ht="15" thickBot="1" x14ac:dyDescent="0.35">
      <c r="A23" s="54" t="s">
        <v>270</v>
      </c>
      <c r="B23" s="54" t="s">
        <v>285</v>
      </c>
    </row>
    <row r="24" spans="1:2" s="37" customFormat="1" ht="15" thickBot="1" x14ac:dyDescent="0.35">
      <c r="A24" s="54" t="s">
        <v>270</v>
      </c>
      <c r="B24" s="54" t="s">
        <v>286</v>
      </c>
    </row>
    <row r="25" spans="1:2" s="37" customFormat="1" ht="15" thickBot="1" x14ac:dyDescent="0.35">
      <c r="A25" s="54" t="s">
        <v>270</v>
      </c>
      <c r="B25" s="54" t="s">
        <v>287</v>
      </c>
    </row>
    <row r="26" spans="1:2" s="37" customFormat="1" ht="15" thickBot="1" x14ac:dyDescent="0.35">
      <c r="A26" s="54" t="s">
        <v>270</v>
      </c>
      <c r="B26" s="54" t="s">
        <v>288</v>
      </c>
    </row>
    <row r="27" spans="1:2" s="38" customFormat="1" ht="27" thickBot="1" x14ac:dyDescent="0.35">
      <c r="A27" s="55" t="s">
        <v>270</v>
      </c>
      <c r="B27" s="55" t="s">
        <v>289</v>
      </c>
    </row>
    <row r="28" spans="1:2" s="37" customFormat="1" ht="15" thickBot="1" x14ac:dyDescent="0.35">
      <c r="A28" s="53" t="s">
        <v>290</v>
      </c>
      <c r="B28" s="54" t="s">
        <v>284</v>
      </c>
    </row>
    <row r="29" spans="1:2" s="38" customFormat="1" ht="27" thickBot="1" x14ac:dyDescent="0.35">
      <c r="A29" s="55" t="s">
        <v>270</v>
      </c>
      <c r="B29" s="55" t="s">
        <v>291</v>
      </c>
    </row>
    <row r="30" spans="1:2" s="38" customFormat="1" ht="27" thickBot="1" x14ac:dyDescent="0.35">
      <c r="A30" s="55" t="s">
        <v>270</v>
      </c>
      <c r="B30" s="55" t="s">
        <v>292</v>
      </c>
    </row>
    <row r="31" spans="1:2" s="37" customFormat="1" ht="27" thickBot="1" x14ac:dyDescent="0.35">
      <c r="A31" s="54" t="s">
        <v>270</v>
      </c>
      <c r="B31" s="54" t="s">
        <v>293</v>
      </c>
    </row>
    <row r="32" spans="1:2" s="38" customFormat="1" ht="27" thickBot="1" x14ac:dyDescent="0.35">
      <c r="A32" s="55" t="s">
        <v>270</v>
      </c>
      <c r="B32" s="55" t="s">
        <v>294</v>
      </c>
    </row>
    <row r="33" spans="1:2" s="37" customFormat="1" ht="15" thickBot="1" x14ac:dyDescent="0.35">
      <c r="A33" s="54" t="s">
        <v>270</v>
      </c>
      <c r="B33" s="54" t="s">
        <v>295</v>
      </c>
    </row>
    <row r="34" spans="1:2" s="37" customFormat="1" ht="15" thickBot="1" x14ac:dyDescent="0.35">
      <c r="A34" s="53" t="s">
        <v>296</v>
      </c>
      <c r="B34" s="54" t="s">
        <v>269</v>
      </c>
    </row>
    <row r="35" spans="1:2" s="37" customFormat="1" ht="15" thickBot="1" x14ac:dyDescent="0.35">
      <c r="A35" s="54" t="s">
        <v>273</v>
      </c>
      <c r="B35" s="54" t="s">
        <v>297</v>
      </c>
    </row>
    <row r="36" spans="1:2" s="37" customFormat="1" ht="15" thickBot="1" x14ac:dyDescent="0.35">
      <c r="A36" s="54" t="s">
        <v>270</v>
      </c>
      <c r="B36" s="54" t="s">
        <v>298</v>
      </c>
    </row>
    <row r="37" spans="1:2" s="37" customFormat="1" ht="15" thickBot="1" x14ac:dyDescent="0.35">
      <c r="A37" s="54" t="s">
        <v>270</v>
      </c>
      <c r="B37" s="54" t="s">
        <v>299</v>
      </c>
    </row>
    <row r="38" spans="1:2" s="37" customFormat="1" ht="27" thickBot="1" x14ac:dyDescent="0.35">
      <c r="A38" s="54" t="s">
        <v>270</v>
      </c>
      <c r="B38" s="54" t="s">
        <v>300</v>
      </c>
    </row>
    <row r="39" spans="1:2" s="37" customFormat="1" ht="15" thickBot="1" x14ac:dyDescent="0.35">
      <c r="A39" s="54" t="s">
        <v>270</v>
      </c>
      <c r="B39" s="54" t="s">
        <v>301</v>
      </c>
    </row>
    <row r="40" spans="1:2" ht="15" thickBot="1" x14ac:dyDescent="0.35">
      <c r="A40" s="57"/>
      <c r="B40" s="57"/>
    </row>
    <row r="41" spans="1:2" ht="14.4" customHeight="1" thickBot="1" x14ac:dyDescent="0.35">
      <c r="A41" s="216" t="s">
        <v>302</v>
      </c>
      <c r="B41" s="216"/>
    </row>
    <row r="42" spans="1:2" s="38" customFormat="1" ht="40.200000000000003" thickBot="1" x14ac:dyDescent="0.35">
      <c r="A42" s="58" t="s">
        <v>303</v>
      </c>
      <c r="B42" s="55" t="s">
        <v>304</v>
      </c>
    </row>
    <row r="43" spans="1:2" s="37" customFormat="1" ht="79.8" thickBot="1" x14ac:dyDescent="0.35">
      <c r="A43" s="58"/>
      <c r="B43" s="55" t="s">
        <v>305</v>
      </c>
    </row>
    <row r="44" spans="1:2" s="38" customFormat="1" ht="40.200000000000003" thickBot="1" x14ac:dyDescent="0.35">
      <c r="A44" s="58" t="s">
        <v>306</v>
      </c>
      <c r="B44" s="55" t="s">
        <v>307</v>
      </c>
    </row>
    <row r="45" spans="1:2" s="38" customFormat="1" ht="53.4" thickBot="1" x14ac:dyDescent="0.35">
      <c r="A45" s="55" t="s">
        <v>308</v>
      </c>
      <c r="B45" s="55" t="s">
        <v>309</v>
      </c>
    </row>
    <row r="46" spans="1:2" s="37" customFormat="1" ht="15" thickBot="1" x14ac:dyDescent="0.35">
      <c r="A46" s="54" t="s">
        <v>308</v>
      </c>
      <c r="B46" s="54" t="s">
        <v>310</v>
      </c>
    </row>
    <row r="47" spans="1:2" s="37" customFormat="1" ht="15" thickBot="1" x14ac:dyDescent="0.35">
      <c r="A47" s="54" t="s">
        <v>308</v>
      </c>
      <c r="B47" s="54" t="s">
        <v>311</v>
      </c>
    </row>
    <row r="48" spans="1:2" s="37" customFormat="1" ht="15" thickBot="1" x14ac:dyDescent="0.35">
      <c r="A48" s="54" t="s">
        <v>308</v>
      </c>
      <c r="B48" s="54" t="s">
        <v>312</v>
      </c>
    </row>
    <row r="49" spans="1:2" s="37" customFormat="1" ht="27" thickBot="1" x14ac:dyDescent="0.35">
      <c r="A49" s="54" t="s">
        <v>308</v>
      </c>
      <c r="B49" s="54" t="s">
        <v>313</v>
      </c>
    </row>
    <row r="50" spans="1:2" s="37" customFormat="1" ht="15" thickBot="1" x14ac:dyDescent="0.35">
      <c r="A50" s="54" t="s">
        <v>308</v>
      </c>
      <c r="B50" s="54" t="s">
        <v>314</v>
      </c>
    </row>
    <row r="51" spans="1:2" s="38" customFormat="1" ht="27" thickBot="1" x14ac:dyDescent="0.35">
      <c r="A51" s="55" t="s">
        <v>308</v>
      </c>
      <c r="B51" s="55" t="s">
        <v>315</v>
      </c>
    </row>
    <row r="52" spans="1:2" s="38" customFormat="1" ht="40.200000000000003" thickBot="1" x14ac:dyDescent="0.35">
      <c r="A52" s="55" t="s">
        <v>308</v>
      </c>
      <c r="B52" s="55" t="s">
        <v>316</v>
      </c>
    </row>
    <row r="53" spans="1:2" s="37" customFormat="1" ht="27" thickBot="1" x14ac:dyDescent="0.35">
      <c r="A53" s="54" t="s">
        <v>308</v>
      </c>
      <c r="B53" s="54" t="s">
        <v>317</v>
      </c>
    </row>
    <row r="54" spans="1:2" s="38" customFormat="1" ht="27" thickBot="1" x14ac:dyDescent="0.35">
      <c r="A54" s="55" t="s">
        <v>308</v>
      </c>
      <c r="B54" s="55" t="s">
        <v>318</v>
      </c>
    </row>
    <row r="55" spans="1:2" s="38" customFormat="1" ht="27" thickBot="1" x14ac:dyDescent="0.35">
      <c r="A55" s="55" t="s">
        <v>308</v>
      </c>
      <c r="B55" s="55" t="s">
        <v>319</v>
      </c>
    </row>
    <row r="56" spans="1:2" s="37" customFormat="1" ht="27" thickBot="1" x14ac:dyDescent="0.35">
      <c r="A56" s="54" t="s">
        <v>308</v>
      </c>
      <c r="B56" s="54" t="s">
        <v>320</v>
      </c>
    </row>
    <row r="57" spans="1:2" s="37" customFormat="1" ht="27" thickBot="1" x14ac:dyDescent="0.35">
      <c r="A57" s="54" t="s">
        <v>308</v>
      </c>
      <c r="B57" s="54" t="s">
        <v>321</v>
      </c>
    </row>
    <row r="58" spans="1:2" ht="15" thickBot="1" x14ac:dyDescent="0.35">
      <c r="A58" s="59"/>
      <c r="B58" s="59"/>
    </row>
    <row r="59" spans="1:2" s="38" customFormat="1" ht="14.4" customHeight="1" thickBot="1" x14ac:dyDescent="0.35">
      <c r="A59" s="216" t="s">
        <v>322</v>
      </c>
      <c r="B59" s="216"/>
    </row>
    <row r="60" spans="1:2" s="38" customFormat="1" ht="15" thickBot="1" x14ac:dyDescent="0.35">
      <c r="A60" s="60" t="s">
        <v>323</v>
      </c>
      <c r="B60" s="61" t="s">
        <v>324</v>
      </c>
    </row>
    <row r="61" spans="1:2" s="38" customFormat="1" ht="40.200000000000003" thickBot="1" x14ac:dyDescent="0.35">
      <c r="A61" s="62" t="s">
        <v>325</v>
      </c>
      <c r="B61" s="62" t="s">
        <v>326</v>
      </c>
    </row>
    <row r="62" spans="1:2" s="37" customFormat="1" ht="27" thickBot="1" x14ac:dyDescent="0.35">
      <c r="A62" s="62" t="s">
        <v>327</v>
      </c>
      <c r="B62" s="62" t="s">
        <v>328</v>
      </c>
    </row>
    <row r="63" spans="1:2" s="38" customFormat="1" ht="40.200000000000003" thickBot="1" x14ac:dyDescent="0.35">
      <c r="A63" s="62" t="s">
        <v>329</v>
      </c>
      <c r="B63" s="62" t="s">
        <v>330</v>
      </c>
    </row>
    <row r="64" spans="1:2" s="38" customFormat="1" ht="15" thickBot="1" x14ac:dyDescent="0.35">
      <c r="A64" s="63"/>
      <c r="B64" s="64"/>
    </row>
    <row r="65" spans="1:2" s="38" customFormat="1" ht="15" thickBot="1" x14ac:dyDescent="0.35">
      <c r="A65" s="60" t="s">
        <v>331</v>
      </c>
      <c r="B65" s="61" t="s">
        <v>324</v>
      </c>
    </row>
    <row r="66" spans="1:2" s="37" customFormat="1" ht="27" thickBot="1" x14ac:dyDescent="0.35">
      <c r="A66" s="62" t="s">
        <v>332</v>
      </c>
      <c r="B66" s="62" t="s">
        <v>333</v>
      </c>
    </row>
    <row r="67" spans="1:2" s="38" customFormat="1" ht="53.4" thickBot="1" x14ac:dyDescent="0.35">
      <c r="A67" s="62" t="s">
        <v>334</v>
      </c>
      <c r="B67" s="62" t="s">
        <v>335</v>
      </c>
    </row>
    <row r="68" spans="1:2" s="38" customFormat="1" ht="15" thickBot="1" x14ac:dyDescent="0.35">
      <c r="A68" s="63"/>
      <c r="B68" s="64"/>
    </row>
    <row r="69" spans="1:2" s="38" customFormat="1" ht="15" thickBot="1" x14ac:dyDescent="0.35">
      <c r="A69" s="60" t="s">
        <v>336</v>
      </c>
      <c r="B69" s="61" t="s">
        <v>324</v>
      </c>
    </row>
    <row r="70" spans="1:2" s="38" customFormat="1" ht="27" thickBot="1" x14ac:dyDescent="0.35">
      <c r="A70" s="62" t="s">
        <v>337</v>
      </c>
      <c r="B70" s="62" t="s">
        <v>338</v>
      </c>
    </row>
    <row r="71" spans="1:2" s="37" customFormat="1" ht="40.200000000000003" thickBot="1" x14ac:dyDescent="0.35">
      <c r="A71" s="62" t="s">
        <v>339</v>
      </c>
      <c r="B71" s="62" t="s">
        <v>340</v>
      </c>
    </row>
    <row r="72" spans="1:2" s="38" customFormat="1" ht="40.200000000000003" thickBot="1" x14ac:dyDescent="0.35">
      <c r="A72" s="62" t="s">
        <v>341</v>
      </c>
      <c r="B72" s="62" t="s">
        <v>335</v>
      </c>
    </row>
    <row r="73" spans="1:2" s="38" customFormat="1" ht="15" thickBot="1" x14ac:dyDescent="0.35">
      <c r="A73" s="63"/>
      <c r="B73" s="64"/>
    </row>
    <row r="74" spans="1:2" s="37" customFormat="1" ht="15" thickBot="1" x14ac:dyDescent="0.35">
      <c r="A74" s="60" t="s">
        <v>342</v>
      </c>
      <c r="B74" s="61" t="s">
        <v>324</v>
      </c>
    </row>
    <row r="75" spans="1:2" s="38" customFormat="1" ht="40.200000000000003" thickBot="1" x14ac:dyDescent="0.35">
      <c r="A75" s="62" t="s">
        <v>343</v>
      </c>
      <c r="B75" s="62" t="s">
        <v>344</v>
      </c>
    </row>
    <row r="76" spans="1:2" s="38" customFormat="1" ht="15" thickBot="1" x14ac:dyDescent="0.35">
      <c r="A76" s="63"/>
      <c r="B76" s="64"/>
    </row>
    <row r="77" spans="1:2" s="38" customFormat="1" ht="15" thickBot="1" x14ac:dyDescent="0.35">
      <c r="A77" s="60" t="s">
        <v>345</v>
      </c>
      <c r="B77" s="61" t="s">
        <v>324</v>
      </c>
    </row>
    <row r="78" spans="1:2" s="37" customFormat="1" ht="27" thickBot="1" x14ac:dyDescent="0.35">
      <c r="A78" s="62" t="s">
        <v>346</v>
      </c>
      <c r="B78" s="62" t="s">
        <v>335</v>
      </c>
    </row>
    <row r="79" spans="1:2" s="37" customFormat="1" ht="40.200000000000003" thickBot="1" x14ac:dyDescent="0.35">
      <c r="A79" s="62" t="s">
        <v>347</v>
      </c>
      <c r="B79" s="62" t="s">
        <v>335</v>
      </c>
    </row>
    <row r="80" spans="1:2" s="38" customFormat="1" ht="15" thickBot="1" x14ac:dyDescent="0.35">
      <c r="A80" s="63"/>
      <c r="B80" s="64"/>
    </row>
    <row r="81" spans="1:2" s="38" customFormat="1" ht="15" thickBot="1" x14ac:dyDescent="0.35">
      <c r="A81" s="60" t="s">
        <v>348</v>
      </c>
      <c r="B81" s="61" t="s">
        <v>324</v>
      </c>
    </row>
    <row r="82" spans="1:2" s="37" customFormat="1" ht="27" thickBot="1" x14ac:dyDescent="0.35">
      <c r="A82" s="61" t="s">
        <v>349</v>
      </c>
      <c r="B82" s="61" t="s">
        <v>350</v>
      </c>
    </row>
    <row r="83" spans="1:2" s="38" customFormat="1" ht="40.200000000000003" thickBot="1" x14ac:dyDescent="0.35">
      <c r="A83" s="62" t="s">
        <v>351</v>
      </c>
      <c r="B83" s="62" t="s">
        <v>273</v>
      </c>
    </row>
    <row r="84" spans="1:2" s="38" customFormat="1" ht="15" thickBot="1" x14ac:dyDescent="0.35">
      <c r="A84" s="63"/>
      <c r="B84" s="64"/>
    </row>
    <row r="85" spans="1:2" s="38" customFormat="1" ht="15" thickBot="1" x14ac:dyDescent="0.35">
      <c r="A85" s="60" t="s">
        <v>352</v>
      </c>
      <c r="B85" s="61" t="s">
        <v>324</v>
      </c>
    </row>
    <row r="86" spans="1:2" s="38" customFormat="1" ht="27" thickBot="1" x14ac:dyDescent="0.35">
      <c r="A86" s="62" t="s">
        <v>353</v>
      </c>
      <c r="B86" s="62" t="s">
        <v>350</v>
      </c>
    </row>
    <row r="87" spans="1:2" s="38" customFormat="1" ht="53.4" thickBot="1" x14ac:dyDescent="0.35">
      <c r="A87" s="62" t="s">
        <v>354</v>
      </c>
      <c r="B87" s="62" t="s">
        <v>273</v>
      </c>
    </row>
    <row r="88" spans="1:2" s="38" customFormat="1" x14ac:dyDescent="0.3">
      <c r="A88" s="47"/>
      <c r="B88" s="47"/>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B16" sqref="B16"/>
    </sheetView>
  </sheetViews>
  <sheetFormatPr defaultColWidth="8.5546875" defaultRowHeight="14.4" x14ac:dyDescent="0.3"/>
  <cols>
    <col min="1" max="1" width="38.44140625" style="35" customWidth="1"/>
    <col min="2" max="2" width="78.6640625" style="35" customWidth="1"/>
    <col min="3" max="16384" width="8.5546875" style="35"/>
  </cols>
  <sheetData>
    <row r="1" spans="1:2" s="34" customFormat="1" ht="30" x14ac:dyDescent="0.3">
      <c r="A1" s="42" t="s">
        <v>259</v>
      </c>
      <c r="B1" s="33"/>
    </row>
    <row r="2" spans="1:2" s="34" customFormat="1" ht="30" x14ac:dyDescent="0.3">
      <c r="A2" s="42"/>
      <c r="B2" s="33"/>
    </row>
    <row r="3" spans="1:2" s="34" customFormat="1" ht="23.4" thickBot="1" x14ac:dyDescent="0.35">
      <c r="A3" s="275" t="s">
        <v>379</v>
      </c>
      <c r="B3" s="275"/>
    </row>
    <row r="4" spans="1:2" ht="15" thickBot="1" x14ac:dyDescent="0.35">
      <c r="A4" s="48" t="s">
        <v>260</v>
      </c>
      <c r="B4" s="49" t="s">
        <v>261</v>
      </c>
    </row>
    <row r="5" spans="1:2" ht="28.2" thickBot="1" x14ac:dyDescent="0.35">
      <c r="A5" s="50" t="s">
        <v>262</v>
      </c>
      <c r="B5" s="49" t="s">
        <v>355</v>
      </c>
    </row>
    <row r="6" spans="1:2" ht="15" thickBot="1" x14ac:dyDescent="0.35">
      <c r="A6" s="50" t="s">
        <v>264</v>
      </c>
      <c r="B6" s="51">
        <v>43281</v>
      </c>
    </row>
    <row r="7" spans="1:2" ht="15" thickBot="1" x14ac:dyDescent="0.35">
      <c r="A7" s="48" t="s">
        <v>265</v>
      </c>
      <c r="B7" s="49" t="s">
        <v>356</v>
      </c>
    </row>
    <row r="8" spans="1:2" ht="15" thickBot="1" x14ac:dyDescent="0.35">
      <c r="A8" s="52"/>
      <c r="B8" s="52"/>
    </row>
    <row r="9" spans="1:2" s="36" customFormat="1" ht="15" thickBot="1" x14ac:dyDescent="0.35">
      <c r="A9" s="216" t="s">
        <v>267</v>
      </c>
      <c r="B9" s="216"/>
    </row>
    <row r="10" spans="1:2" s="37" customFormat="1" ht="15" thickBot="1" x14ac:dyDescent="0.35">
      <c r="A10" s="53" t="s">
        <v>268</v>
      </c>
      <c r="B10" s="54" t="s">
        <v>269</v>
      </c>
    </row>
    <row r="11" spans="1:2" s="37" customFormat="1" ht="15" thickBot="1" x14ac:dyDescent="0.35">
      <c r="A11" s="54" t="s">
        <v>270</v>
      </c>
      <c r="B11" s="54" t="s">
        <v>271</v>
      </c>
    </row>
    <row r="12" spans="1:2" s="37" customFormat="1" ht="15" thickBot="1" x14ac:dyDescent="0.35">
      <c r="A12" s="54" t="s">
        <v>270</v>
      </c>
      <c r="B12" s="54" t="s">
        <v>272</v>
      </c>
    </row>
    <row r="13" spans="1:2" s="37" customFormat="1" ht="15" thickBot="1" x14ac:dyDescent="0.35">
      <c r="A13" s="54" t="s">
        <v>273</v>
      </c>
      <c r="B13" s="54" t="s">
        <v>274</v>
      </c>
    </row>
    <row r="14" spans="1:2" s="37" customFormat="1" ht="27" thickBot="1" x14ac:dyDescent="0.35">
      <c r="A14" s="54" t="s">
        <v>270</v>
      </c>
      <c r="B14" s="54" t="s">
        <v>275</v>
      </c>
    </row>
    <row r="15" spans="1:2" s="37" customFormat="1" ht="15" thickBot="1" x14ac:dyDescent="0.35">
      <c r="A15" s="54" t="s">
        <v>270</v>
      </c>
      <c r="B15" s="54" t="s">
        <v>276</v>
      </c>
    </row>
    <row r="16" spans="1:2" s="37" customFormat="1" ht="15" thickBot="1" x14ac:dyDescent="0.35">
      <c r="A16" s="53" t="s">
        <v>277</v>
      </c>
      <c r="B16" s="54" t="s">
        <v>269</v>
      </c>
    </row>
    <row r="17" spans="1:2" s="37" customFormat="1" ht="15" thickBot="1" x14ac:dyDescent="0.35">
      <c r="A17" s="54" t="s">
        <v>270</v>
      </c>
      <c r="B17" s="54" t="s">
        <v>278</v>
      </c>
    </row>
    <row r="18" spans="1:2" s="37" customFormat="1" ht="15" thickBot="1" x14ac:dyDescent="0.35">
      <c r="A18" s="54" t="s">
        <v>273</v>
      </c>
      <c r="B18" s="54" t="s">
        <v>279</v>
      </c>
    </row>
    <row r="19" spans="1:2" s="37" customFormat="1" ht="15" thickBot="1" x14ac:dyDescent="0.35">
      <c r="A19" s="54" t="s">
        <v>270</v>
      </c>
      <c r="B19" s="54" t="s">
        <v>280</v>
      </c>
    </row>
    <row r="20" spans="1:2" s="37" customFormat="1" ht="40.200000000000003" thickBot="1" x14ac:dyDescent="0.35">
      <c r="A20" s="54" t="s">
        <v>270</v>
      </c>
      <c r="B20" s="54" t="s">
        <v>281</v>
      </c>
    </row>
    <row r="21" spans="1:2" s="37" customFormat="1" ht="15" thickBot="1" x14ac:dyDescent="0.35">
      <c r="A21" s="54" t="s">
        <v>270</v>
      </c>
      <c r="B21" s="54" t="s">
        <v>282</v>
      </c>
    </row>
    <row r="22" spans="1:2" s="37" customFormat="1" ht="15" thickBot="1" x14ac:dyDescent="0.35">
      <c r="A22" s="53" t="s">
        <v>283</v>
      </c>
      <c r="B22" s="54" t="s">
        <v>284</v>
      </c>
    </row>
    <row r="23" spans="1:2" s="37" customFormat="1" ht="15" thickBot="1" x14ac:dyDescent="0.35">
      <c r="A23" s="54" t="s">
        <v>270</v>
      </c>
      <c r="B23" s="54" t="s">
        <v>285</v>
      </c>
    </row>
    <row r="24" spans="1:2" s="37" customFormat="1" ht="15" thickBot="1" x14ac:dyDescent="0.35">
      <c r="A24" s="54" t="s">
        <v>270</v>
      </c>
      <c r="B24" s="54" t="s">
        <v>286</v>
      </c>
    </row>
    <row r="25" spans="1:2" s="37" customFormat="1" ht="15" thickBot="1" x14ac:dyDescent="0.35">
      <c r="A25" s="54" t="s">
        <v>270</v>
      </c>
      <c r="B25" s="54" t="s">
        <v>287</v>
      </c>
    </row>
    <row r="26" spans="1:2" s="37" customFormat="1" ht="15" thickBot="1" x14ac:dyDescent="0.35">
      <c r="A26" s="54" t="s">
        <v>270</v>
      </c>
      <c r="B26" s="54" t="s">
        <v>288</v>
      </c>
    </row>
    <row r="27" spans="1:2" s="38" customFormat="1" ht="27" thickBot="1" x14ac:dyDescent="0.35">
      <c r="A27" s="55" t="s">
        <v>270</v>
      </c>
      <c r="B27" s="55" t="s">
        <v>289</v>
      </c>
    </row>
    <row r="28" spans="1:2" s="37" customFormat="1" ht="15" thickBot="1" x14ac:dyDescent="0.35">
      <c r="A28" s="53" t="s">
        <v>290</v>
      </c>
      <c r="B28" s="54" t="s">
        <v>284</v>
      </c>
    </row>
    <row r="29" spans="1:2" s="38" customFormat="1" ht="27" thickBot="1" x14ac:dyDescent="0.35">
      <c r="A29" s="55" t="s">
        <v>270</v>
      </c>
      <c r="B29" s="55" t="s">
        <v>291</v>
      </c>
    </row>
    <row r="30" spans="1:2" s="38" customFormat="1" ht="27" thickBot="1" x14ac:dyDescent="0.35">
      <c r="A30" s="55" t="s">
        <v>270</v>
      </c>
      <c r="B30" s="55" t="s">
        <v>292</v>
      </c>
    </row>
    <row r="31" spans="1:2" s="37" customFormat="1" ht="27" thickBot="1" x14ac:dyDescent="0.35">
      <c r="A31" s="54" t="s">
        <v>270</v>
      </c>
      <c r="B31" s="54" t="s">
        <v>293</v>
      </c>
    </row>
    <row r="32" spans="1:2" s="38" customFormat="1" ht="27" thickBot="1" x14ac:dyDescent="0.35">
      <c r="A32" s="55" t="s">
        <v>270</v>
      </c>
      <c r="B32" s="55" t="s">
        <v>294</v>
      </c>
    </row>
    <row r="33" spans="1:2" s="37" customFormat="1" ht="15" thickBot="1" x14ac:dyDescent="0.35">
      <c r="A33" s="54" t="s">
        <v>270</v>
      </c>
      <c r="B33" s="54" t="s">
        <v>295</v>
      </c>
    </row>
    <row r="34" spans="1:2" s="37" customFormat="1" ht="15" thickBot="1" x14ac:dyDescent="0.35">
      <c r="A34" s="53" t="s">
        <v>296</v>
      </c>
      <c r="B34" s="54" t="s">
        <v>269</v>
      </c>
    </row>
    <row r="35" spans="1:2" s="37" customFormat="1" ht="15" thickBot="1" x14ac:dyDescent="0.35">
      <c r="A35" s="54" t="s">
        <v>273</v>
      </c>
      <c r="B35" s="54" t="s">
        <v>297</v>
      </c>
    </row>
    <row r="36" spans="1:2" s="37" customFormat="1" ht="15" thickBot="1" x14ac:dyDescent="0.35">
      <c r="A36" s="54" t="s">
        <v>270</v>
      </c>
      <c r="B36" s="54" t="s">
        <v>298</v>
      </c>
    </row>
    <row r="37" spans="1:2" s="37" customFormat="1" ht="15" thickBot="1" x14ac:dyDescent="0.35">
      <c r="A37" s="54" t="s">
        <v>270</v>
      </c>
      <c r="B37" s="54" t="s">
        <v>299</v>
      </c>
    </row>
    <row r="38" spans="1:2" s="37" customFormat="1" ht="27" thickBot="1" x14ac:dyDescent="0.35">
      <c r="A38" s="54" t="s">
        <v>270</v>
      </c>
      <c r="B38" s="54" t="s">
        <v>300</v>
      </c>
    </row>
    <row r="39" spans="1:2" s="37" customFormat="1" ht="15" thickBot="1" x14ac:dyDescent="0.35">
      <c r="A39" s="54" t="s">
        <v>270</v>
      </c>
      <c r="B39" s="54" t="s">
        <v>301</v>
      </c>
    </row>
    <row r="40" spans="1:2" ht="15" thickBot="1" x14ac:dyDescent="0.35">
      <c r="A40" s="57"/>
      <c r="B40" s="57"/>
    </row>
    <row r="41" spans="1:2" ht="14.4" customHeight="1" thickBot="1" x14ac:dyDescent="0.35">
      <c r="A41" s="216" t="s">
        <v>302</v>
      </c>
      <c r="B41" s="216"/>
    </row>
    <row r="42" spans="1:2" s="38" customFormat="1" ht="40.200000000000003" thickBot="1" x14ac:dyDescent="0.35">
      <c r="A42" s="58" t="s">
        <v>303</v>
      </c>
      <c r="B42" s="55" t="s">
        <v>304</v>
      </c>
    </row>
    <row r="43" spans="1:2" s="37" customFormat="1" ht="79.8" thickBot="1" x14ac:dyDescent="0.35">
      <c r="A43" s="58"/>
      <c r="B43" s="55" t="s">
        <v>305</v>
      </c>
    </row>
    <row r="44" spans="1:2" s="38" customFormat="1" ht="40.200000000000003" thickBot="1" x14ac:dyDescent="0.35">
      <c r="A44" s="58" t="s">
        <v>306</v>
      </c>
      <c r="B44" s="55" t="s">
        <v>307</v>
      </c>
    </row>
    <row r="45" spans="1:2" s="38" customFormat="1" ht="53.4" thickBot="1" x14ac:dyDescent="0.35">
      <c r="A45" s="55" t="s">
        <v>308</v>
      </c>
      <c r="B45" s="55" t="s">
        <v>309</v>
      </c>
    </row>
    <row r="46" spans="1:2" s="37" customFormat="1" ht="15" thickBot="1" x14ac:dyDescent="0.35">
      <c r="A46" s="54" t="s">
        <v>308</v>
      </c>
      <c r="B46" s="54" t="s">
        <v>310</v>
      </c>
    </row>
    <row r="47" spans="1:2" s="37" customFormat="1" ht="15" thickBot="1" x14ac:dyDescent="0.35">
      <c r="A47" s="54" t="s">
        <v>308</v>
      </c>
      <c r="B47" s="54" t="s">
        <v>311</v>
      </c>
    </row>
    <row r="48" spans="1:2" s="37" customFormat="1" ht="15" thickBot="1" x14ac:dyDescent="0.35">
      <c r="A48" s="54" t="s">
        <v>308</v>
      </c>
      <c r="B48" s="54" t="s">
        <v>312</v>
      </c>
    </row>
    <row r="49" spans="1:2" s="37" customFormat="1" ht="27" thickBot="1" x14ac:dyDescent="0.35">
      <c r="A49" s="54" t="s">
        <v>308</v>
      </c>
      <c r="B49" s="54" t="s">
        <v>313</v>
      </c>
    </row>
    <row r="50" spans="1:2" s="37" customFormat="1" ht="15" thickBot="1" x14ac:dyDescent="0.35">
      <c r="A50" s="54" t="s">
        <v>308</v>
      </c>
      <c r="B50" s="54" t="s">
        <v>314</v>
      </c>
    </row>
    <row r="51" spans="1:2" s="38" customFormat="1" ht="27" thickBot="1" x14ac:dyDescent="0.35">
      <c r="A51" s="55" t="s">
        <v>308</v>
      </c>
      <c r="B51" s="55" t="s">
        <v>315</v>
      </c>
    </row>
    <row r="52" spans="1:2" s="38" customFormat="1" ht="40.200000000000003" thickBot="1" x14ac:dyDescent="0.35">
      <c r="A52" s="55" t="s">
        <v>308</v>
      </c>
      <c r="B52" s="55" t="s">
        <v>316</v>
      </c>
    </row>
    <row r="53" spans="1:2" s="37" customFormat="1" ht="27" thickBot="1" x14ac:dyDescent="0.35">
      <c r="A53" s="54" t="s">
        <v>308</v>
      </c>
      <c r="B53" s="54" t="s">
        <v>317</v>
      </c>
    </row>
    <row r="54" spans="1:2" s="38" customFormat="1" ht="27" thickBot="1" x14ac:dyDescent="0.35">
      <c r="A54" s="55" t="s">
        <v>308</v>
      </c>
      <c r="B54" s="55" t="s">
        <v>318</v>
      </c>
    </row>
    <row r="55" spans="1:2" s="38" customFormat="1" ht="27" thickBot="1" x14ac:dyDescent="0.35">
      <c r="A55" s="55" t="s">
        <v>308</v>
      </c>
      <c r="B55" s="55" t="s">
        <v>319</v>
      </c>
    </row>
    <row r="56" spans="1:2" s="37" customFormat="1" ht="27" thickBot="1" x14ac:dyDescent="0.35">
      <c r="A56" s="54" t="s">
        <v>308</v>
      </c>
      <c r="B56" s="54" t="s">
        <v>320</v>
      </c>
    </row>
    <row r="57" spans="1:2" s="37" customFormat="1" ht="27" thickBot="1" x14ac:dyDescent="0.35">
      <c r="A57" s="54" t="s">
        <v>308</v>
      </c>
      <c r="B57" s="54" t="s">
        <v>321</v>
      </c>
    </row>
    <row r="58" spans="1:2" ht="15" thickBot="1" x14ac:dyDescent="0.35">
      <c r="A58" s="59"/>
      <c r="B58" s="59"/>
    </row>
    <row r="59" spans="1:2" s="38" customFormat="1" ht="14.4" customHeight="1" thickBot="1" x14ac:dyDescent="0.35">
      <c r="A59" s="216" t="s">
        <v>322</v>
      </c>
      <c r="B59" s="216"/>
    </row>
    <row r="60" spans="1:2" s="38" customFormat="1" ht="15" thickBot="1" x14ac:dyDescent="0.35">
      <c r="A60" s="60" t="s">
        <v>323</v>
      </c>
      <c r="B60" s="61" t="s">
        <v>324</v>
      </c>
    </row>
    <row r="61" spans="1:2" s="38" customFormat="1" ht="40.200000000000003" thickBot="1" x14ac:dyDescent="0.35">
      <c r="A61" s="62" t="s">
        <v>325</v>
      </c>
      <c r="B61" s="62" t="s">
        <v>357</v>
      </c>
    </row>
    <row r="62" spans="1:2" s="37" customFormat="1" ht="27" thickBot="1" x14ac:dyDescent="0.35">
      <c r="A62" s="62" t="s">
        <v>327</v>
      </c>
      <c r="B62" s="62" t="s">
        <v>328</v>
      </c>
    </row>
    <row r="63" spans="1:2" s="38" customFormat="1" ht="40.200000000000003" thickBot="1" x14ac:dyDescent="0.35">
      <c r="A63" s="62" t="s">
        <v>329</v>
      </c>
      <c r="B63" s="62" t="s">
        <v>335</v>
      </c>
    </row>
    <row r="64" spans="1:2" s="38" customFormat="1" ht="15" thickBot="1" x14ac:dyDescent="0.35">
      <c r="A64" s="64"/>
      <c r="B64" s="64"/>
    </row>
    <row r="65" spans="1:2" s="38" customFormat="1" ht="15" thickBot="1" x14ac:dyDescent="0.35">
      <c r="A65" s="60" t="s">
        <v>331</v>
      </c>
      <c r="B65" s="61" t="s">
        <v>324</v>
      </c>
    </row>
    <row r="66" spans="1:2" s="37" customFormat="1" ht="27" thickBot="1" x14ac:dyDescent="0.35">
      <c r="A66" s="62" t="s">
        <v>332</v>
      </c>
      <c r="B66" s="62" t="s">
        <v>333</v>
      </c>
    </row>
    <row r="67" spans="1:2" s="38" customFormat="1" ht="53.4" thickBot="1" x14ac:dyDescent="0.35">
      <c r="A67" s="62" t="s">
        <v>334</v>
      </c>
      <c r="B67" s="62" t="s">
        <v>335</v>
      </c>
    </row>
    <row r="68" spans="1:2" s="38" customFormat="1" ht="15" thickBot="1" x14ac:dyDescent="0.35">
      <c r="A68" s="64"/>
      <c r="B68" s="64"/>
    </row>
    <row r="69" spans="1:2" s="38" customFormat="1" ht="15" thickBot="1" x14ac:dyDescent="0.35">
      <c r="A69" s="60" t="s">
        <v>336</v>
      </c>
      <c r="B69" s="61" t="s">
        <v>324</v>
      </c>
    </row>
    <row r="70" spans="1:2" s="38" customFormat="1" ht="27" thickBot="1" x14ac:dyDescent="0.35">
      <c r="A70" s="62" t="s">
        <v>337</v>
      </c>
      <c r="B70" s="62" t="s">
        <v>358</v>
      </c>
    </row>
    <row r="71" spans="1:2" s="37" customFormat="1" ht="40.200000000000003" thickBot="1" x14ac:dyDescent="0.35">
      <c r="A71" s="62" t="s">
        <v>339</v>
      </c>
      <c r="B71" s="62" t="s">
        <v>340</v>
      </c>
    </row>
    <row r="72" spans="1:2" s="38" customFormat="1" ht="40.200000000000003" thickBot="1" x14ac:dyDescent="0.35">
      <c r="A72" s="62" t="s">
        <v>341</v>
      </c>
      <c r="B72" s="62" t="s">
        <v>335</v>
      </c>
    </row>
    <row r="73" spans="1:2" s="38" customFormat="1" ht="15" thickBot="1" x14ac:dyDescent="0.35">
      <c r="A73" s="64"/>
      <c r="B73" s="64"/>
    </row>
    <row r="74" spans="1:2" s="37" customFormat="1" ht="15" thickBot="1" x14ac:dyDescent="0.35">
      <c r="A74" s="60" t="s">
        <v>342</v>
      </c>
      <c r="B74" s="61" t="s">
        <v>324</v>
      </c>
    </row>
    <row r="75" spans="1:2" s="38" customFormat="1" ht="40.200000000000003" thickBot="1" x14ac:dyDescent="0.35">
      <c r="A75" s="62" t="s">
        <v>343</v>
      </c>
      <c r="B75" s="62" t="s">
        <v>344</v>
      </c>
    </row>
    <row r="76" spans="1:2" s="38" customFormat="1" ht="15" thickBot="1" x14ac:dyDescent="0.35">
      <c r="A76" s="64"/>
      <c r="B76" s="64"/>
    </row>
    <row r="77" spans="1:2" s="38" customFormat="1" ht="15" thickBot="1" x14ac:dyDescent="0.35">
      <c r="A77" s="60" t="s">
        <v>345</v>
      </c>
      <c r="B77" s="61" t="s">
        <v>324</v>
      </c>
    </row>
    <row r="78" spans="1:2" s="37" customFormat="1" ht="27" thickBot="1" x14ac:dyDescent="0.35">
      <c r="A78" s="62" t="s">
        <v>346</v>
      </c>
      <c r="B78" s="62" t="s">
        <v>335</v>
      </c>
    </row>
    <row r="79" spans="1:2" s="37" customFormat="1" ht="40.200000000000003" thickBot="1" x14ac:dyDescent="0.35">
      <c r="A79" s="62" t="s">
        <v>347</v>
      </c>
      <c r="B79" s="62" t="s">
        <v>335</v>
      </c>
    </row>
    <row r="80" spans="1:2" s="38" customFormat="1" ht="15" thickBot="1" x14ac:dyDescent="0.35">
      <c r="A80" s="64"/>
      <c r="B80" s="64"/>
    </row>
    <row r="81" spans="1:2" s="38" customFormat="1" ht="15" thickBot="1" x14ac:dyDescent="0.35">
      <c r="A81" s="60" t="s">
        <v>348</v>
      </c>
      <c r="B81" s="61" t="s">
        <v>324</v>
      </c>
    </row>
    <row r="82" spans="1:2" s="37" customFormat="1" ht="27" thickBot="1" x14ac:dyDescent="0.35">
      <c r="A82" s="61" t="s">
        <v>349</v>
      </c>
      <c r="B82" s="61" t="s">
        <v>350</v>
      </c>
    </row>
    <row r="83" spans="1:2" s="38" customFormat="1" ht="40.200000000000003" thickBot="1" x14ac:dyDescent="0.35">
      <c r="A83" s="62" t="s">
        <v>351</v>
      </c>
      <c r="B83" s="62" t="s">
        <v>273</v>
      </c>
    </row>
    <row r="84" spans="1:2" s="38" customFormat="1" ht="15" thickBot="1" x14ac:dyDescent="0.35">
      <c r="A84" s="64"/>
      <c r="B84" s="64"/>
    </row>
    <row r="85" spans="1:2" s="38" customFormat="1" ht="15" thickBot="1" x14ac:dyDescent="0.35">
      <c r="A85" s="60" t="s">
        <v>352</v>
      </c>
      <c r="B85" s="61" t="s">
        <v>324</v>
      </c>
    </row>
    <row r="86" spans="1:2" s="38" customFormat="1" ht="27" thickBot="1" x14ac:dyDescent="0.35">
      <c r="A86" s="62" t="s">
        <v>353</v>
      </c>
      <c r="B86" s="62" t="s">
        <v>350</v>
      </c>
    </row>
    <row r="87" spans="1:2" s="38" customFormat="1" ht="53.4" thickBot="1" x14ac:dyDescent="0.35">
      <c r="A87" s="62" t="s">
        <v>354</v>
      </c>
      <c r="B87" s="62" t="s">
        <v>273</v>
      </c>
    </row>
    <row r="88" spans="1:2" s="38" customFormat="1" x14ac:dyDescent="0.3">
      <c r="A88" s="47"/>
      <c r="B88" s="47"/>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workbookViewId="0">
      <selection activeCell="A2" sqref="A2"/>
    </sheetView>
  </sheetViews>
  <sheetFormatPr defaultColWidth="8.5546875" defaultRowHeight="14.4" x14ac:dyDescent="0.3"/>
  <cols>
    <col min="1" max="1" width="38.44140625" style="35" customWidth="1"/>
    <col min="2" max="2" width="78.6640625" style="35" customWidth="1"/>
    <col min="3" max="16384" width="8.5546875" style="35"/>
  </cols>
  <sheetData>
    <row r="1" spans="1:2" s="34" customFormat="1" ht="30" x14ac:dyDescent="0.3">
      <c r="A1" s="42" t="s">
        <v>259</v>
      </c>
      <c r="B1" s="33"/>
    </row>
    <row r="2" spans="1:2" s="34" customFormat="1" ht="30" x14ac:dyDescent="0.3">
      <c r="A2" s="42"/>
      <c r="B2" s="33"/>
    </row>
    <row r="3" spans="1:2" s="34" customFormat="1" ht="23.4" thickBot="1" x14ac:dyDescent="0.35">
      <c r="A3" s="275" t="s">
        <v>380</v>
      </c>
      <c r="B3" s="275"/>
    </row>
    <row r="4" spans="1:2" ht="15" thickBot="1" x14ac:dyDescent="0.35">
      <c r="A4" s="48" t="s">
        <v>260</v>
      </c>
      <c r="B4" s="49" t="s">
        <v>261</v>
      </c>
    </row>
    <row r="5" spans="1:2" ht="15" thickBot="1" x14ac:dyDescent="0.35">
      <c r="A5" s="50" t="s">
        <v>262</v>
      </c>
      <c r="B5" s="49" t="s">
        <v>359</v>
      </c>
    </row>
    <row r="6" spans="1:2" ht="15" thickBot="1" x14ac:dyDescent="0.35">
      <c r="A6" s="50" t="s">
        <v>264</v>
      </c>
      <c r="B6" s="51">
        <v>43281</v>
      </c>
    </row>
    <row r="7" spans="1:2" ht="15" thickBot="1" x14ac:dyDescent="0.35">
      <c r="A7" s="48" t="s">
        <v>265</v>
      </c>
      <c r="B7" s="49" t="s">
        <v>356</v>
      </c>
    </row>
    <row r="8" spans="1:2" ht="15" thickBot="1" x14ac:dyDescent="0.35">
      <c r="A8" s="52"/>
      <c r="B8" s="52"/>
    </row>
    <row r="9" spans="1:2" s="36" customFormat="1" ht="15" thickBot="1" x14ac:dyDescent="0.35">
      <c r="A9" s="216" t="s">
        <v>267</v>
      </c>
      <c r="B9" s="216"/>
    </row>
    <row r="10" spans="1:2" s="37" customFormat="1" ht="15" thickBot="1" x14ac:dyDescent="0.35">
      <c r="A10" s="53" t="s">
        <v>268</v>
      </c>
      <c r="B10" s="54" t="s">
        <v>284</v>
      </c>
    </row>
    <row r="11" spans="1:2" s="37" customFormat="1" ht="15" thickBot="1" x14ac:dyDescent="0.35">
      <c r="A11" s="54" t="s">
        <v>270</v>
      </c>
      <c r="B11" s="54" t="s">
        <v>271</v>
      </c>
    </row>
    <row r="12" spans="1:2" s="37" customFormat="1" ht="15" thickBot="1" x14ac:dyDescent="0.35">
      <c r="A12" s="54" t="s">
        <v>270</v>
      </c>
      <c r="B12" s="54" t="s">
        <v>272</v>
      </c>
    </row>
    <row r="13" spans="1:2" s="37" customFormat="1" ht="15" thickBot="1" x14ac:dyDescent="0.35">
      <c r="A13" s="54" t="s">
        <v>270</v>
      </c>
      <c r="B13" s="54" t="s">
        <v>274</v>
      </c>
    </row>
    <row r="14" spans="1:2" s="37" customFormat="1" ht="15" thickBot="1" x14ac:dyDescent="0.35">
      <c r="A14" s="54" t="s">
        <v>270</v>
      </c>
      <c r="B14" s="54" t="s">
        <v>360</v>
      </c>
    </row>
    <row r="15" spans="1:2" s="37" customFormat="1" ht="15" thickBot="1" x14ac:dyDescent="0.35">
      <c r="A15" s="54" t="s">
        <v>270</v>
      </c>
      <c r="B15" s="54" t="s">
        <v>276</v>
      </c>
    </row>
    <row r="16" spans="1:2" s="37" customFormat="1" ht="15" thickBot="1" x14ac:dyDescent="0.35">
      <c r="A16" s="53" t="s">
        <v>277</v>
      </c>
      <c r="B16" s="54" t="s">
        <v>284</v>
      </c>
    </row>
    <row r="17" spans="1:2" s="37" customFormat="1" ht="15" thickBot="1" x14ac:dyDescent="0.35">
      <c r="A17" s="54" t="s">
        <v>270</v>
      </c>
      <c r="B17" s="54" t="s">
        <v>278</v>
      </c>
    </row>
    <row r="18" spans="1:2" s="37" customFormat="1" ht="15" thickBot="1" x14ac:dyDescent="0.35">
      <c r="A18" s="54" t="s">
        <v>270</v>
      </c>
      <c r="B18" s="54" t="s">
        <v>279</v>
      </c>
    </row>
    <row r="19" spans="1:2" s="37" customFormat="1" ht="15" thickBot="1" x14ac:dyDescent="0.35">
      <c r="A19" s="54" t="s">
        <v>270</v>
      </c>
      <c r="B19" s="54" t="s">
        <v>280</v>
      </c>
    </row>
    <row r="20" spans="1:2" s="37" customFormat="1" ht="40.200000000000003" thickBot="1" x14ac:dyDescent="0.35">
      <c r="A20" s="54" t="s">
        <v>270</v>
      </c>
      <c r="B20" s="54" t="s">
        <v>281</v>
      </c>
    </row>
    <row r="21" spans="1:2" s="37" customFormat="1" ht="15" thickBot="1" x14ac:dyDescent="0.35">
      <c r="A21" s="54" t="s">
        <v>270</v>
      </c>
      <c r="B21" s="54" t="s">
        <v>282</v>
      </c>
    </row>
    <row r="22" spans="1:2" s="37" customFormat="1" ht="15" thickBot="1" x14ac:dyDescent="0.35">
      <c r="A22" s="53" t="s">
        <v>283</v>
      </c>
      <c r="B22" s="54" t="s">
        <v>269</v>
      </c>
    </row>
    <row r="23" spans="1:2" s="37" customFormat="1" ht="15" thickBot="1" x14ac:dyDescent="0.35">
      <c r="A23" s="54" t="s">
        <v>270</v>
      </c>
      <c r="B23" s="54" t="s">
        <v>285</v>
      </c>
    </row>
    <row r="24" spans="1:2" s="37" customFormat="1" ht="15" thickBot="1" x14ac:dyDescent="0.35">
      <c r="A24" s="54" t="s">
        <v>270</v>
      </c>
      <c r="B24" s="54" t="s">
        <v>286</v>
      </c>
    </row>
    <row r="25" spans="1:2" s="37" customFormat="1" ht="15" thickBot="1" x14ac:dyDescent="0.35">
      <c r="A25" s="54" t="s">
        <v>270</v>
      </c>
      <c r="B25" s="54" t="s">
        <v>287</v>
      </c>
    </row>
    <row r="26" spans="1:2" s="37" customFormat="1" ht="15" thickBot="1" x14ac:dyDescent="0.35">
      <c r="A26" s="54" t="s">
        <v>270</v>
      </c>
      <c r="B26" s="54" t="s">
        <v>288</v>
      </c>
    </row>
    <row r="27" spans="1:2" s="38" customFormat="1" ht="27" thickBot="1" x14ac:dyDescent="0.35">
      <c r="A27" s="55" t="s">
        <v>273</v>
      </c>
      <c r="B27" s="55" t="s">
        <v>289</v>
      </c>
    </row>
    <row r="28" spans="1:2" s="37" customFormat="1" ht="15" thickBot="1" x14ac:dyDescent="0.35">
      <c r="A28" s="53" t="s">
        <v>290</v>
      </c>
      <c r="B28" s="54" t="s">
        <v>284</v>
      </c>
    </row>
    <row r="29" spans="1:2" s="38" customFormat="1" ht="27" thickBot="1" x14ac:dyDescent="0.35">
      <c r="A29" s="55" t="s">
        <v>270</v>
      </c>
      <c r="B29" s="55" t="s">
        <v>291</v>
      </c>
    </row>
    <row r="30" spans="1:2" s="38" customFormat="1" ht="27" thickBot="1" x14ac:dyDescent="0.35">
      <c r="A30" s="55" t="s">
        <v>270</v>
      </c>
      <c r="B30" s="55" t="s">
        <v>292</v>
      </c>
    </row>
    <row r="31" spans="1:2" s="37" customFormat="1" ht="15" thickBot="1" x14ac:dyDescent="0.35">
      <c r="A31" s="54" t="s">
        <v>270</v>
      </c>
      <c r="B31" s="56" t="s">
        <v>293</v>
      </c>
    </row>
    <row r="32" spans="1:2" s="38" customFormat="1" ht="27" thickBot="1" x14ac:dyDescent="0.35">
      <c r="A32" s="55" t="s">
        <v>270</v>
      </c>
      <c r="B32" s="55" t="s">
        <v>294</v>
      </c>
    </row>
    <row r="33" spans="1:2" s="37" customFormat="1" ht="15" thickBot="1" x14ac:dyDescent="0.35">
      <c r="A33" s="54" t="s">
        <v>270</v>
      </c>
      <c r="B33" s="54" t="s">
        <v>295</v>
      </c>
    </row>
    <row r="34" spans="1:2" s="37" customFormat="1" ht="15" thickBot="1" x14ac:dyDescent="0.35">
      <c r="A34" s="53" t="s">
        <v>296</v>
      </c>
      <c r="B34" s="54" t="s">
        <v>361</v>
      </c>
    </row>
    <row r="35" spans="1:2" s="37" customFormat="1" ht="15" thickBot="1" x14ac:dyDescent="0.35">
      <c r="A35" s="54" t="s">
        <v>273</v>
      </c>
      <c r="B35" s="54" t="s">
        <v>297</v>
      </c>
    </row>
    <row r="36" spans="1:2" s="37" customFormat="1" ht="15" thickBot="1" x14ac:dyDescent="0.35">
      <c r="A36" s="54" t="s">
        <v>270</v>
      </c>
      <c r="B36" s="54" t="s">
        <v>298</v>
      </c>
    </row>
    <row r="37" spans="1:2" s="37" customFormat="1" ht="15" thickBot="1" x14ac:dyDescent="0.35">
      <c r="A37" s="54" t="s">
        <v>270</v>
      </c>
      <c r="B37" s="54" t="s">
        <v>299</v>
      </c>
    </row>
    <row r="38" spans="1:2" s="37" customFormat="1" ht="27" thickBot="1" x14ac:dyDescent="0.35">
      <c r="A38" s="54" t="s">
        <v>273</v>
      </c>
      <c r="B38" s="54" t="s">
        <v>300</v>
      </c>
    </row>
    <row r="39" spans="1:2" s="37" customFormat="1" ht="15" thickBot="1" x14ac:dyDescent="0.35">
      <c r="A39" s="54" t="s">
        <v>273</v>
      </c>
      <c r="B39" s="54" t="s">
        <v>301</v>
      </c>
    </row>
    <row r="40" spans="1:2" ht="15" thickBot="1" x14ac:dyDescent="0.35">
      <c r="A40" s="57"/>
      <c r="B40" s="57"/>
    </row>
    <row r="41" spans="1:2" ht="15" thickBot="1" x14ac:dyDescent="0.35">
      <c r="A41" s="276" t="s">
        <v>302</v>
      </c>
      <c r="B41" s="276"/>
    </row>
    <row r="42" spans="1:2" s="38" customFormat="1" ht="40.200000000000003" thickBot="1" x14ac:dyDescent="0.35">
      <c r="A42" s="58" t="s">
        <v>303</v>
      </c>
      <c r="B42" s="55" t="s">
        <v>304</v>
      </c>
    </row>
    <row r="43" spans="1:2" s="37" customFormat="1" ht="79.8" thickBot="1" x14ac:dyDescent="0.35">
      <c r="A43" s="58"/>
      <c r="B43" s="55" t="s">
        <v>305</v>
      </c>
    </row>
    <row r="44" spans="1:2" s="38" customFormat="1" ht="40.200000000000003" thickBot="1" x14ac:dyDescent="0.35">
      <c r="A44" s="58" t="s">
        <v>306</v>
      </c>
      <c r="B44" s="55" t="s">
        <v>307</v>
      </c>
    </row>
    <row r="45" spans="1:2" s="38" customFormat="1" ht="53.4" thickBot="1" x14ac:dyDescent="0.35">
      <c r="A45" s="55" t="s">
        <v>308</v>
      </c>
      <c r="B45" s="55" t="s">
        <v>309</v>
      </c>
    </row>
    <row r="46" spans="1:2" s="37" customFormat="1" ht="15" thickBot="1" x14ac:dyDescent="0.35">
      <c r="A46" s="54" t="s">
        <v>308</v>
      </c>
      <c r="B46" s="54" t="s">
        <v>310</v>
      </c>
    </row>
    <row r="47" spans="1:2" s="37" customFormat="1" ht="15" thickBot="1" x14ac:dyDescent="0.35">
      <c r="A47" s="54" t="s">
        <v>308</v>
      </c>
      <c r="B47" s="54" t="s">
        <v>311</v>
      </c>
    </row>
    <row r="48" spans="1:2" s="37" customFormat="1" ht="15" thickBot="1" x14ac:dyDescent="0.35">
      <c r="A48" s="54" t="s">
        <v>308</v>
      </c>
      <c r="B48" s="54" t="s">
        <v>312</v>
      </c>
    </row>
    <row r="49" spans="1:2" s="37" customFormat="1" ht="27" thickBot="1" x14ac:dyDescent="0.35">
      <c r="A49" s="54" t="s">
        <v>308</v>
      </c>
      <c r="B49" s="54" t="s">
        <v>313</v>
      </c>
    </row>
    <row r="50" spans="1:2" s="37" customFormat="1" ht="15" thickBot="1" x14ac:dyDescent="0.35">
      <c r="A50" s="54" t="s">
        <v>308</v>
      </c>
      <c r="B50" s="54" t="s">
        <v>314</v>
      </c>
    </row>
    <row r="51" spans="1:2" s="38" customFormat="1" ht="27" thickBot="1" x14ac:dyDescent="0.35">
      <c r="A51" s="55" t="s">
        <v>308</v>
      </c>
      <c r="B51" s="55" t="s">
        <v>315</v>
      </c>
    </row>
    <row r="52" spans="1:2" s="38" customFormat="1" ht="40.200000000000003" thickBot="1" x14ac:dyDescent="0.35">
      <c r="A52" s="55" t="s">
        <v>308</v>
      </c>
      <c r="B52" s="55" t="s">
        <v>316</v>
      </c>
    </row>
    <row r="53" spans="1:2" s="37" customFormat="1" ht="27" thickBot="1" x14ac:dyDescent="0.35">
      <c r="A53" s="54" t="s">
        <v>308</v>
      </c>
      <c r="B53" s="54" t="s">
        <v>317</v>
      </c>
    </row>
    <row r="54" spans="1:2" s="38" customFormat="1" ht="27" thickBot="1" x14ac:dyDescent="0.35">
      <c r="A54" s="55" t="s">
        <v>308</v>
      </c>
      <c r="B54" s="55" t="s">
        <v>318</v>
      </c>
    </row>
    <row r="55" spans="1:2" s="38" customFormat="1" ht="27" thickBot="1" x14ac:dyDescent="0.35">
      <c r="A55" s="55" t="s">
        <v>308</v>
      </c>
      <c r="B55" s="55" t="s">
        <v>319</v>
      </c>
    </row>
    <row r="56" spans="1:2" s="37" customFormat="1" ht="27" thickBot="1" x14ac:dyDescent="0.35">
      <c r="A56" s="54" t="s">
        <v>308</v>
      </c>
      <c r="B56" s="54" t="s">
        <v>320</v>
      </c>
    </row>
    <row r="57" spans="1:2" s="37" customFormat="1" ht="27" thickBot="1" x14ac:dyDescent="0.35">
      <c r="A57" s="54" t="s">
        <v>308</v>
      </c>
      <c r="B57" s="54" t="s">
        <v>321</v>
      </c>
    </row>
    <row r="58" spans="1:2" ht="15" thickBot="1" x14ac:dyDescent="0.35">
      <c r="A58" s="59"/>
      <c r="B58" s="59"/>
    </row>
    <row r="59" spans="1:2" s="38" customFormat="1" ht="15" thickBot="1" x14ac:dyDescent="0.35">
      <c r="A59" s="276" t="s">
        <v>322</v>
      </c>
      <c r="B59" s="276"/>
    </row>
    <row r="60" spans="1:2" s="38" customFormat="1" ht="15" thickBot="1" x14ac:dyDescent="0.35">
      <c r="A60" s="60" t="s">
        <v>323</v>
      </c>
      <c r="B60" s="61" t="s">
        <v>324</v>
      </c>
    </row>
    <row r="61" spans="1:2" s="38" customFormat="1" ht="40.200000000000003" thickBot="1" x14ac:dyDescent="0.35">
      <c r="A61" s="62" t="s">
        <v>325</v>
      </c>
      <c r="B61" s="62" t="s">
        <v>362</v>
      </c>
    </row>
    <row r="62" spans="1:2" s="37" customFormat="1" ht="27" thickBot="1" x14ac:dyDescent="0.35">
      <c r="A62" s="62" t="s">
        <v>327</v>
      </c>
      <c r="B62" s="62" t="s">
        <v>363</v>
      </c>
    </row>
    <row r="63" spans="1:2" s="38" customFormat="1" ht="40.200000000000003" thickBot="1" x14ac:dyDescent="0.35">
      <c r="A63" s="62" t="s">
        <v>329</v>
      </c>
      <c r="B63" s="62" t="s">
        <v>364</v>
      </c>
    </row>
    <row r="64" spans="1:2" s="38" customFormat="1" ht="15" thickBot="1" x14ac:dyDescent="0.35">
      <c r="A64" s="63"/>
      <c r="B64" s="64"/>
    </row>
    <row r="65" spans="1:2" s="38" customFormat="1" ht="15" thickBot="1" x14ac:dyDescent="0.35">
      <c r="A65" s="60" t="s">
        <v>331</v>
      </c>
      <c r="B65" s="61" t="s">
        <v>324</v>
      </c>
    </row>
    <row r="66" spans="1:2" s="37" customFormat="1" ht="27" thickBot="1" x14ac:dyDescent="0.35">
      <c r="A66" s="62" t="s">
        <v>332</v>
      </c>
      <c r="B66" s="62" t="s">
        <v>365</v>
      </c>
    </row>
    <row r="67" spans="1:2" s="38" customFormat="1" ht="53.4" thickBot="1" x14ac:dyDescent="0.35">
      <c r="A67" s="62" t="s">
        <v>334</v>
      </c>
      <c r="B67" s="62" t="s">
        <v>366</v>
      </c>
    </row>
    <row r="68" spans="1:2" s="38" customFormat="1" ht="15" thickBot="1" x14ac:dyDescent="0.35">
      <c r="A68" s="63"/>
      <c r="B68" s="64"/>
    </row>
    <row r="69" spans="1:2" s="38" customFormat="1" ht="15" thickBot="1" x14ac:dyDescent="0.35">
      <c r="A69" s="60" t="s">
        <v>336</v>
      </c>
      <c r="B69" s="61" t="s">
        <v>324</v>
      </c>
    </row>
    <row r="70" spans="1:2" s="38" customFormat="1" ht="27" thickBot="1" x14ac:dyDescent="0.35">
      <c r="A70" s="62" t="s">
        <v>337</v>
      </c>
      <c r="B70" s="62" t="s">
        <v>367</v>
      </c>
    </row>
    <row r="71" spans="1:2" s="37" customFormat="1" ht="40.200000000000003" thickBot="1" x14ac:dyDescent="0.35">
      <c r="A71" s="62" t="s">
        <v>339</v>
      </c>
      <c r="B71" s="62" t="s">
        <v>340</v>
      </c>
    </row>
    <row r="72" spans="1:2" s="38" customFormat="1" ht="40.200000000000003" thickBot="1" x14ac:dyDescent="0.35">
      <c r="A72" s="62" t="s">
        <v>341</v>
      </c>
      <c r="B72" s="62" t="s">
        <v>366</v>
      </c>
    </row>
    <row r="73" spans="1:2" s="38" customFormat="1" ht="15" thickBot="1" x14ac:dyDescent="0.35">
      <c r="A73" s="63"/>
      <c r="B73" s="64"/>
    </row>
    <row r="74" spans="1:2" s="37" customFormat="1" ht="15" thickBot="1" x14ac:dyDescent="0.35">
      <c r="A74" s="60" t="s">
        <v>342</v>
      </c>
      <c r="B74" s="61" t="s">
        <v>324</v>
      </c>
    </row>
    <row r="75" spans="1:2" s="38" customFormat="1" ht="40.200000000000003" thickBot="1" x14ac:dyDescent="0.35">
      <c r="A75" s="62" t="s">
        <v>343</v>
      </c>
      <c r="B75" s="62" t="s">
        <v>344</v>
      </c>
    </row>
    <row r="76" spans="1:2" s="38" customFormat="1" ht="15" thickBot="1" x14ac:dyDescent="0.35">
      <c r="A76" s="63"/>
      <c r="B76" s="64"/>
    </row>
    <row r="77" spans="1:2" s="38" customFormat="1" ht="15" thickBot="1" x14ac:dyDescent="0.35">
      <c r="A77" s="60" t="s">
        <v>345</v>
      </c>
      <c r="B77" s="61" t="s">
        <v>324</v>
      </c>
    </row>
    <row r="78" spans="1:2" s="37" customFormat="1" ht="27" thickBot="1" x14ac:dyDescent="0.35">
      <c r="A78" s="62" t="s">
        <v>346</v>
      </c>
      <c r="B78" s="62" t="s">
        <v>366</v>
      </c>
    </row>
    <row r="79" spans="1:2" s="37" customFormat="1" ht="40.200000000000003" thickBot="1" x14ac:dyDescent="0.35">
      <c r="A79" s="62" t="s">
        <v>347</v>
      </c>
      <c r="B79" s="62" t="s">
        <v>366</v>
      </c>
    </row>
    <row r="80" spans="1:2" s="38" customFormat="1" ht="15" thickBot="1" x14ac:dyDescent="0.35">
      <c r="A80" s="63"/>
      <c r="B80" s="64"/>
    </row>
    <row r="81" spans="1:2" s="38" customFormat="1" ht="15" thickBot="1" x14ac:dyDescent="0.35">
      <c r="A81" s="60" t="s">
        <v>348</v>
      </c>
      <c r="B81" s="61" t="s">
        <v>324</v>
      </c>
    </row>
    <row r="82" spans="1:2" s="37" customFormat="1" ht="27" thickBot="1" x14ac:dyDescent="0.35">
      <c r="A82" s="61" t="s">
        <v>349</v>
      </c>
      <c r="B82" s="61" t="s">
        <v>350</v>
      </c>
    </row>
    <row r="83" spans="1:2" s="38" customFormat="1" ht="40.200000000000003" thickBot="1" x14ac:dyDescent="0.35">
      <c r="A83" s="62" t="s">
        <v>351</v>
      </c>
      <c r="B83" s="62" t="s">
        <v>273</v>
      </c>
    </row>
    <row r="84" spans="1:2" s="38" customFormat="1" ht="15" thickBot="1" x14ac:dyDescent="0.35">
      <c r="A84" s="63"/>
      <c r="B84" s="64"/>
    </row>
    <row r="85" spans="1:2" s="38" customFormat="1" ht="15" thickBot="1" x14ac:dyDescent="0.35">
      <c r="A85" s="60" t="s">
        <v>352</v>
      </c>
      <c r="B85" s="61" t="s">
        <v>324</v>
      </c>
    </row>
    <row r="86" spans="1:2" s="38" customFormat="1" ht="27" thickBot="1" x14ac:dyDescent="0.35">
      <c r="A86" s="62" t="s">
        <v>353</v>
      </c>
      <c r="B86" s="62" t="s">
        <v>350</v>
      </c>
    </row>
    <row r="87" spans="1:2" s="38" customFormat="1" ht="53.4" thickBot="1" x14ac:dyDescent="0.35">
      <c r="A87" s="62" t="s">
        <v>354</v>
      </c>
      <c r="B87" s="62" t="s">
        <v>273</v>
      </c>
    </row>
    <row r="88" spans="1:2" s="38" customFormat="1" x14ac:dyDescent="0.3">
      <c r="A88" s="47"/>
      <c r="B88" s="47"/>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G4" sqref="G4"/>
    </sheetView>
  </sheetViews>
  <sheetFormatPr defaultColWidth="12.33203125" defaultRowHeight="14.4" x14ac:dyDescent="0.3"/>
  <cols>
    <col min="4" max="4" width="14.44140625" customWidth="1"/>
    <col min="5" max="5" width="16.21875" customWidth="1"/>
  </cols>
  <sheetData>
    <row r="1" spans="1:8" x14ac:dyDescent="0.3">
      <c r="A1" s="226" t="s">
        <v>107</v>
      </c>
      <c r="B1" s="227"/>
      <c r="C1" s="227"/>
      <c r="D1" s="227"/>
      <c r="E1" s="227"/>
      <c r="F1" s="228"/>
    </row>
    <row r="2" spans="1:8" ht="40.799999999999997" x14ac:dyDescent="0.3">
      <c r="A2" s="114" t="s">
        <v>459</v>
      </c>
      <c r="B2" s="115" t="s">
        <v>39</v>
      </c>
      <c r="C2" s="115" t="s">
        <v>40</v>
      </c>
      <c r="D2" s="115" t="s">
        <v>41</v>
      </c>
      <c r="E2" s="115" t="s">
        <v>42</v>
      </c>
      <c r="F2" s="116" t="s">
        <v>26</v>
      </c>
    </row>
    <row r="3" spans="1:8" x14ac:dyDescent="0.3">
      <c r="A3" s="110">
        <v>42887</v>
      </c>
      <c r="B3" s="4">
        <v>4994</v>
      </c>
      <c r="C3" s="4">
        <v>688</v>
      </c>
      <c r="D3" s="4">
        <v>552</v>
      </c>
      <c r="E3" s="4">
        <v>1351</v>
      </c>
      <c r="F3" s="111">
        <v>7585</v>
      </c>
    </row>
    <row r="4" spans="1:8" x14ac:dyDescent="0.3">
      <c r="A4" s="110">
        <v>42917</v>
      </c>
      <c r="B4" s="4">
        <v>5016</v>
      </c>
      <c r="C4" s="4">
        <v>708</v>
      </c>
      <c r="D4" s="4">
        <v>512</v>
      </c>
      <c r="E4" s="4">
        <v>1057</v>
      </c>
      <c r="F4" s="111">
        <v>7293</v>
      </c>
    </row>
    <row r="5" spans="1:8" x14ac:dyDescent="0.3">
      <c r="A5" s="110">
        <v>42948</v>
      </c>
      <c r="B5" s="4">
        <v>5627</v>
      </c>
      <c r="C5" s="4">
        <v>763</v>
      </c>
      <c r="D5" s="4">
        <v>654</v>
      </c>
      <c r="E5" s="4">
        <v>1408</v>
      </c>
      <c r="F5" s="111">
        <v>8452</v>
      </c>
    </row>
    <row r="6" spans="1:8" x14ac:dyDescent="0.3">
      <c r="A6" s="110">
        <v>42979</v>
      </c>
      <c r="B6" s="4">
        <v>4915</v>
      </c>
      <c r="C6" s="4">
        <v>611</v>
      </c>
      <c r="D6" s="4">
        <v>624</v>
      </c>
      <c r="E6" s="4">
        <v>1287</v>
      </c>
      <c r="F6" s="111">
        <v>7437</v>
      </c>
    </row>
    <row r="7" spans="1:8" x14ac:dyDescent="0.3">
      <c r="A7" s="110">
        <v>43009</v>
      </c>
      <c r="B7" s="4">
        <v>4976</v>
      </c>
      <c r="C7" s="4">
        <v>585</v>
      </c>
      <c r="D7" s="4">
        <v>575</v>
      </c>
      <c r="E7" s="4">
        <v>1196</v>
      </c>
      <c r="F7" s="111">
        <v>7332</v>
      </c>
    </row>
    <row r="8" spans="1:8" x14ac:dyDescent="0.3">
      <c r="A8" s="110">
        <v>43040</v>
      </c>
      <c r="B8" s="4">
        <v>5826</v>
      </c>
      <c r="C8" s="4">
        <v>741</v>
      </c>
      <c r="D8" s="4">
        <v>661</v>
      </c>
      <c r="E8" s="4">
        <v>1411</v>
      </c>
      <c r="F8" s="111">
        <v>8639</v>
      </c>
    </row>
    <row r="9" spans="1:8" x14ac:dyDescent="0.3">
      <c r="A9" s="110">
        <v>43070</v>
      </c>
      <c r="B9" s="4">
        <v>4944</v>
      </c>
      <c r="C9" s="4">
        <v>622</v>
      </c>
      <c r="D9" s="4">
        <v>562</v>
      </c>
      <c r="E9" s="4">
        <v>1103</v>
      </c>
      <c r="F9" s="111">
        <v>7231</v>
      </c>
    </row>
    <row r="10" spans="1:8" x14ac:dyDescent="0.3">
      <c r="A10" s="110">
        <v>43101</v>
      </c>
      <c r="B10" s="4">
        <v>4927</v>
      </c>
      <c r="C10" s="4">
        <v>656</v>
      </c>
      <c r="D10" s="4">
        <v>549</v>
      </c>
      <c r="E10" s="4">
        <v>918</v>
      </c>
      <c r="F10" s="111">
        <v>7050</v>
      </c>
    </row>
    <row r="11" spans="1:8" x14ac:dyDescent="0.3">
      <c r="A11" s="110">
        <v>43132</v>
      </c>
      <c r="B11" s="4">
        <v>6035</v>
      </c>
      <c r="C11" s="4">
        <v>713</v>
      </c>
      <c r="D11" s="4">
        <v>645</v>
      </c>
      <c r="E11" s="4">
        <v>1324</v>
      </c>
      <c r="F11" s="111">
        <v>8717</v>
      </c>
    </row>
    <row r="12" spans="1:8" x14ac:dyDescent="0.3">
      <c r="A12" s="110">
        <v>43160</v>
      </c>
      <c r="B12" s="4">
        <v>6128</v>
      </c>
      <c r="C12" s="4">
        <v>698</v>
      </c>
      <c r="D12" s="4">
        <v>673</v>
      </c>
      <c r="E12" s="4">
        <v>1487</v>
      </c>
      <c r="F12" s="111">
        <v>8986</v>
      </c>
    </row>
    <row r="13" spans="1:8" x14ac:dyDescent="0.3">
      <c r="A13" s="110">
        <v>43191</v>
      </c>
      <c r="B13" s="4">
        <v>5286</v>
      </c>
      <c r="C13" s="4">
        <v>619</v>
      </c>
      <c r="D13" s="4">
        <v>600</v>
      </c>
      <c r="E13" s="4">
        <v>1196</v>
      </c>
      <c r="F13" s="111">
        <v>7701</v>
      </c>
    </row>
    <row r="14" spans="1:8" x14ac:dyDescent="0.3">
      <c r="A14" s="110">
        <v>43221</v>
      </c>
      <c r="B14" s="4">
        <v>6511</v>
      </c>
      <c r="C14" s="4">
        <v>769</v>
      </c>
      <c r="D14" s="4">
        <v>674</v>
      </c>
      <c r="E14" s="4">
        <v>1508</v>
      </c>
      <c r="F14" s="111">
        <v>9462</v>
      </c>
      <c r="H14" s="13"/>
    </row>
    <row r="15" spans="1:8" x14ac:dyDescent="0.3">
      <c r="A15" s="110">
        <v>43252</v>
      </c>
      <c r="B15" s="112">
        <v>6028</v>
      </c>
      <c r="C15" s="112">
        <v>577</v>
      </c>
      <c r="D15" s="112">
        <v>546</v>
      </c>
      <c r="E15" s="112">
        <v>1300</v>
      </c>
      <c r="F15" s="113">
        <v>8451</v>
      </c>
    </row>
  </sheetData>
  <mergeCells count="1">
    <mergeCell ref="A1:F1"/>
  </mergeCells>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J15" sqref="J15"/>
    </sheetView>
  </sheetViews>
  <sheetFormatPr defaultRowHeight="14.4" x14ac:dyDescent="0.3"/>
  <cols>
    <col min="1" max="1" width="12.109375" style="35" customWidth="1"/>
    <col min="2" max="2" width="10.109375" style="35" customWidth="1"/>
    <col min="3" max="3" width="10.6640625" style="35" customWidth="1"/>
    <col min="4" max="4" width="14.109375" style="35" customWidth="1"/>
    <col min="5" max="5" width="14.77734375" style="35" customWidth="1"/>
    <col min="6" max="6" width="9.77734375" style="35" bestFit="1" customWidth="1"/>
    <col min="7" max="16384" width="8.88671875" style="35"/>
  </cols>
  <sheetData>
    <row r="1" spans="1:6" x14ac:dyDescent="0.3">
      <c r="A1" s="226" t="s">
        <v>496</v>
      </c>
      <c r="B1" s="227"/>
      <c r="C1" s="227"/>
      <c r="D1" s="227"/>
      <c r="E1" s="227"/>
      <c r="F1" s="228"/>
    </row>
    <row r="2" spans="1:6" ht="80.400000000000006" x14ac:dyDescent="0.3">
      <c r="A2" s="114" t="s">
        <v>459</v>
      </c>
      <c r="B2" s="115" t="s">
        <v>39</v>
      </c>
      <c r="C2" s="115" t="s">
        <v>40</v>
      </c>
      <c r="D2" s="115" t="s">
        <v>41</v>
      </c>
      <c r="E2" s="115" t="s">
        <v>42</v>
      </c>
      <c r="F2" s="116" t="s">
        <v>26</v>
      </c>
    </row>
    <row r="3" spans="1:6" x14ac:dyDescent="0.3">
      <c r="A3" s="110">
        <v>42887</v>
      </c>
      <c r="B3" s="4">
        <v>54896</v>
      </c>
      <c r="C3" s="4">
        <v>7386</v>
      </c>
      <c r="D3" s="4">
        <v>5389</v>
      </c>
      <c r="E3" s="4">
        <v>16463</v>
      </c>
      <c r="F3" s="4">
        <v>84134</v>
      </c>
    </row>
    <row r="4" spans="1:6" x14ac:dyDescent="0.3">
      <c r="A4" s="110">
        <v>42917</v>
      </c>
      <c r="B4" s="4">
        <v>56496</v>
      </c>
      <c r="C4" s="4">
        <v>7589</v>
      </c>
      <c r="D4" s="4">
        <v>5433</v>
      </c>
      <c r="E4" s="4">
        <v>16831</v>
      </c>
      <c r="F4" s="4">
        <v>86349</v>
      </c>
    </row>
    <row r="5" spans="1:6" x14ac:dyDescent="0.3">
      <c r="A5" s="110">
        <v>42948</v>
      </c>
      <c r="B5" s="4">
        <v>56191</v>
      </c>
      <c r="C5" s="4">
        <v>7634</v>
      </c>
      <c r="D5" s="4">
        <v>5386</v>
      </c>
      <c r="E5" s="4">
        <v>16787</v>
      </c>
      <c r="F5" s="4">
        <v>85998</v>
      </c>
    </row>
    <row r="6" spans="1:6" x14ac:dyDescent="0.3">
      <c r="A6" s="110">
        <v>42979</v>
      </c>
      <c r="B6" s="4">
        <v>55476</v>
      </c>
      <c r="C6" s="4">
        <v>7397</v>
      </c>
      <c r="D6" s="4">
        <v>5262</v>
      </c>
      <c r="E6" s="4">
        <v>16714</v>
      </c>
      <c r="F6" s="4">
        <v>84849</v>
      </c>
    </row>
    <row r="7" spans="1:6" x14ac:dyDescent="0.3">
      <c r="A7" s="110">
        <v>43009</v>
      </c>
      <c r="B7" s="4">
        <v>54489</v>
      </c>
      <c r="C7" s="4">
        <v>7281</v>
      </c>
      <c r="D7" s="4">
        <v>5346</v>
      </c>
      <c r="E7" s="4">
        <v>16426</v>
      </c>
      <c r="F7" s="4">
        <v>83542</v>
      </c>
    </row>
    <row r="8" spans="1:6" x14ac:dyDescent="0.3">
      <c r="A8" s="110">
        <v>43040</v>
      </c>
      <c r="B8" s="4">
        <v>54057</v>
      </c>
      <c r="C8" s="4">
        <v>6888</v>
      </c>
      <c r="D8" s="4">
        <v>5286</v>
      </c>
      <c r="E8" s="4">
        <v>16575</v>
      </c>
      <c r="F8" s="4">
        <v>82806</v>
      </c>
    </row>
    <row r="9" spans="1:6" x14ac:dyDescent="0.3">
      <c r="A9" s="110">
        <v>43070</v>
      </c>
      <c r="B9" s="4">
        <v>53208</v>
      </c>
      <c r="C9" s="4">
        <v>6766</v>
      </c>
      <c r="D9" s="4">
        <v>5348</v>
      </c>
      <c r="E9" s="4">
        <v>16610</v>
      </c>
      <c r="F9" s="4">
        <v>81932</v>
      </c>
    </row>
    <row r="10" spans="1:6" x14ac:dyDescent="0.3">
      <c r="A10" s="110">
        <v>43101</v>
      </c>
      <c r="B10" s="4">
        <v>52676</v>
      </c>
      <c r="C10" s="4">
        <v>6698</v>
      </c>
      <c r="D10" s="4">
        <v>5331</v>
      </c>
      <c r="E10" s="4">
        <v>16504</v>
      </c>
      <c r="F10" s="4">
        <v>81209</v>
      </c>
    </row>
    <row r="11" spans="1:6" x14ac:dyDescent="0.3">
      <c r="A11" s="110">
        <v>43132</v>
      </c>
      <c r="B11" s="4">
        <v>53290</v>
      </c>
      <c r="C11" s="4">
        <v>6792</v>
      </c>
      <c r="D11" s="4">
        <v>5312</v>
      </c>
      <c r="E11" s="4">
        <v>16079</v>
      </c>
      <c r="F11" s="4">
        <v>81473</v>
      </c>
    </row>
    <row r="12" spans="1:6" x14ac:dyDescent="0.3">
      <c r="A12" s="110">
        <v>43160</v>
      </c>
      <c r="B12" s="4">
        <v>55466</v>
      </c>
      <c r="C12" s="4">
        <v>6875</v>
      </c>
      <c r="D12" s="4">
        <v>5510</v>
      </c>
      <c r="E12" s="4">
        <v>16507</v>
      </c>
      <c r="F12" s="4">
        <v>84358</v>
      </c>
    </row>
    <row r="13" spans="1:6" x14ac:dyDescent="0.3">
      <c r="A13" s="110">
        <v>43191</v>
      </c>
      <c r="B13" s="4">
        <v>54445</v>
      </c>
      <c r="C13" s="4">
        <v>6877</v>
      </c>
      <c r="D13" s="4">
        <v>5438</v>
      </c>
      <c r="E13" s="4">
        <v>16310</v>
      </c>
      <c r="F13" s="4">
        <v>83070</v>
      </c>
    </row>
    <row r="14" spans="1:6" x14ac:dyDescent="0.3">
      <c r="A14" s="110">
        <v>43221</v>
      </c>
      <c r="B14" s="4">
        <v>54907</v>
      </c>
      <c r="C14" s="4">
        <v>6932</v>
      </c>
      <c r="D14" s="4">
        <v>5641</v>
      </c>
      <c r="E14" s="4">
        <v>16457</v>
      </c>
      <c r="F14" s="4">
        <v>83937</v>
      </c>
    </row>
    <row r="15" spans="1:6" x14ac:dyDescent="0.3">
      <c r="A15" s="110">
        <v>43252</v>
      </c>
      <c r="B15" s="4">
        <v>54131</v>
      </c>
      <c r="C15" s="4">
        <v>6898</v>
      </c>
      <c r="D15" s="4">
        <v>5578</v>
      </c>
      <c r="E15" s="4">
        <v>16299</v>
      </c>
      <c r="F15" s="4">
        <v>82906</v>
      </c>
    </row>
    <row r="17" spans="2:5" x14ac:dyDescent="0.3">
      <c r="B17" s="203"/>
      <c r="C17" s="203"/>
      <c r="D17" s="203"/>
      <c r="E17" s="203"/>
    </row>
  </sheetData>
  <mergeCells count="1">
    <mergeCell ref="A1:F1"/>
  </mergeCells>
  <pageMargins left="0.7" right="0.7" top="0.75" bottom="0.75" header="0.3" footer="0.3"/>
  <pageSetup paperSize="9"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showGridLines="0" workbookViewId="0">
      <selection activeCell="F19" sqref="F19"/>
    </sheetView>
  </sheetViews>
  <sheetFormatPr defaultRowHeight="14.4" x14ac:dyDescent="0.3"/>
  <cols>
    <col min="1" max="1" width="9.44140625" bestFit="1" customWidth="1"/>
    <col min="2" max="2" width="11.33203125" customWidth="1"/>
    <col min="3" max="3" width="9.33203125" customWidth="1"/>
    <col min="4" max="4" width="14.88671875" customWidth="1"/>
    <col min="5" max="5" width="16.33203125" customWidth="1"/>
    <col min="6" max="6" width="7.88671875" customWidth="1"/>
    <col min="7" max="7" width="10.88671875" customWidth="1"/>
    <col min="8" max="8" width="9.33203125" customWidth="1"/>
    <col min="9" max="9" width="15.6640625" customWidth="1"/>
    <col min="10" max="10" width="16.33203125" customWidth="1"/>
    <col min="11" max="11" width="9.109375" bestFit="1" customWidth="1"/>
    <col min="12" max="12" width="11.109375" customWidth="1"/>
    <col min="13" max="13" width="9.33203125" customWidth="1"/>
    <col min="14" max="14" width="14.88671875" customWidth="1"/>
    <col min="15" max="15" width="16" customWidth="1"/>
    <col min="16" max="16" width="9.33203125" bestFit="1" customWidth="1"/>
  </cols>
  <sheetData>
    <row r="1" spans="1:16" ht="15" thickBot="1" x14ac:dyDescent="0.35">
      <c r="A1" s="232" t="s">
        <v>110</v>
      </c>
      <c r="B1" s="233"/>
      <c r="C1" s="233"/>
      <c r="D1" s="233"/>
      <c r="E1" s="233"/>
      <c r="F1" s="233"/>
      <c r="G1" s="233"/>
      <c r="H1" s="233"/>
      <c r="I1" s="233"/>
      <c r="J1" s="233"/>
      <c r="K1" s="233"/>
      <c r="L1" s="233"/>
      <c r="M1" s="233"/>
      <c r="N1" s="233"/>
      <c r="O1" s="233"/>
      <c r="P1" s="233"/>
    </row>
    <row r="2" spans="1:16" ht="14.4" customHeight="1" x14ac:dyDescent="0.3">
      <c r="A2" s="123"/>
      <c r="B2" s="229" t="s">
        <v>108</v>
      </c>
      <c r="C2" s="230"/>
      <c r="D2" s="230"/>
      <c r="E2" s="230"/>
      <c r="F2" s="231"/>
      <c r="G2" s="229" t="s">
        <v>109</v>
      </c>
      <c r="H2" s="230"/>
      <c r="I2" s="230"/>
      <c r="J2" s="230"/>
      <c r="K2" s="231"/>
      <c r="L2" s="229" t="s">
        <v>26</v>
      </c>
      <c r="M2" s="230"/>
      <c r="N2" s="230"/>
      <c r="O2" s="230"/>
      <c r="P2" s="231"/>
    </row>
    <row r="3" spans="1:16" ht="40.799999999999997" x14ac:dyDescent="0.3">
      <c r="A3" s="124"/>
      <c r="B3" s="126" t="s">
        <v>39</v>
      </c>
      <c r="C3" s="3" t="s">
        <v>40</v>
      </c>
      <c r="D3" s="3" t="s">
        <v>41</v>
      </c>
      <c r="E3" s="3" t="s">
        <v>42</v>
      </c>
      <c r="F3" s="127" t="s">
        <v>26</v>
      </c>
      <c r="G3" s="126" t="s">
        <v>39</v>
      </c>
      <c r="H3" s="3" t="s">
        <v>40</v>
      </c>
      <c r="I3" s="3" t="s">
        <v>41</v>
      </c>
      <c r="J3" s="3" t="s">
        <v>42</v>
      </c>
      <c r="K3" s="127" t="s">
        <v>26</v>
      </c>
      <c r="L3" s="126" t="s">
        <v>39</v>
      </c>
      <c r="M3" s="3" t="s">
        <v>40</v>
      </c>
      <c r="N3" s="3" t="s">
        <v>41</v>
      </c>
      <c r="O3" s="3" t="s">
        <v>42</v>
      </c>
      <c r="P3" s="127" t="s">
        <v>26</v>
      </c>
    </row>
    <row r="4" spans="1:16" x14ac:dyDescent="0.3">
      <c r="A4" s="125">
        <v>42887</v>
      </c>
      <c r="B4" s="118">
        <v>201</v>
      </c>
      <c r="C4" s="4">
        <v>28</v>
      </c>
      <c r="D4" s="4">
        <v>26</v>
      </c>
      <c r="E4" s="4">
        <v>206</v>
      </c>
      <c r="F4" s="119">
        <v>461</v>
      </c>
      <c r="G4" s="118">
        <v>4793</v>
      </c>
      <c r="H4" s="4">
        <v>660</v>
      </c>
      <c r="I4" s="4">
        <v>526</v>
      </c>
      <c r="J4" s="4">
        <v>1145</v>
      </c>
      <c r="K4" s="119">
        <v>7124</v>
      </c>
      <c r="L4" s="118">
        <v>4994</v>
      </c>
      <c r="M4" s="4">
        <v>688</v>
      </c>
      <c r="N4" s="4">
        <v>552</v>
      </c>
      <c r="O4" s="4">
        <v>1351</v>
      </c>
      <c r="P4" s="119">
        <v>7585</v>
      </c>
    </row>
    <row r="5" spans="1:16" x14ac:dyDescent="0.3">
      <c r="A5" s="125">
        <v>42917</v>
      </c>
      <c r="B5" s="118">
        <v>180</v>
      </c>
      <c r="C5" s="4">
        <v>41</v>
      </c>
      <c r="D5" s="4">
        <v>17</v>
      </c>
      <c r="E5" s="4">
        <v>148</v>
      </c>
      <c r="F5" s="119">
        <v>386</v>
      </c>
      <c r="G5" s="118">
        <v>4836</v>
      </c>
      <c r="H5" s="4">
        <v>667</v>
      </c>
      <c r="I5" s="4">
        <v>495</v>
      </c>
      <c r="J5" s="4">
        <v>909</v>
      </c>
      <c r="K5" s="119">
        <v>6907</v>
      </c>
      <c r="L5" s="118">
        <v>5016</v>
      </c>
      <c r="M5" s="4">
        <v>708</v>
      </c>
      <c r="N5" s="4">
        <v>512</v>
      </c>
      <c r="O5" s="4">
        <v>1057</v>
      </c>
      <c r="P5" s="119">
        <v>7293</v>
      </c>
    </row>
    <row r="6" spans="1:16" x14ac:dyDescent="0.3">
      <c r="A6" s="125">
        <v>42948</v>
      </c>
      <c r="B6" s="118">
        <v>210</v>
      </c>
      <c r="C6" s="4">
        <v>56</v>
      </c>
      <c r="D6" s="4">
        <v>32</v>
      </c>
      <c r="E6" s="4">
        <v>214</v>
      </c>
      <c r="F6" s="119">
        <v>512</v>
      </c>
      <c r="G6" s="118">
        <v>5417</v>
      </c>
      <c r="H6" s="4">
        <v>707</v>
      </c>
      <c r="I6" s="4">
        <v>622</v>
      </c>
      <c r="J6" s="4">
        <v>1194</v>
      </c>
      <c r="K6" s="119">
        <v>7940</v>
      </c>
      <c r="L6" s="118">
        <v>5627</v>
      </c>
      <c r="M6" s="4">
        <v>763</v>
      </c>
      <c r="N6" s="4">
        <v>654</v>
      </c>
      <c r="O6" s="4">
        <v>1408</v>
      </c>
      <c r="P6" s="119">
        <v>8452</v>
      </c>
    </row>
    <row r="7" spans="1:16" x14ac:dyDescent="0.3">
      <c r="A7" s="125">
        <v>42979</v>
      </c>
      <c r="B7" s="118">
        <v>192</v>
      </c>
      <c r="C7" s="4">
        <v>25</v>
      </c>
      <c r="D7" s="4">
        <v>33</v>
      </c>
      <c r="E7" s="4">
        <v>179</v>
      </c>
      <c r="F7" s="119">
        <v>429</v>
      </c>
      <c r="G7" s="118">
        <v>4723</v>
      </c>
      <c r="H7" s="4">
        <v>586</v>
      </c>
      <c r="I7" s="4">
        <v>591</v>
      </c>
      <c r="J7" s="4">
        <v>1108</v>
      </c>
      <c r="K7" s="119">
        <v>7008</v>
      </c>
      <c r="L7" s="118">
        <v>4915</v>
      </c>
      <c r="M7" s="4">
        <v>611</v>
      </c>
      <c r="N7" s="4">
        <v>624</v>
      </c>
      <c r="O7" s="4">
        <v>1287</v>
      </c>
      <c r="P7" s="119">
        <v>7437</v>
      </c>
    </row>
    <row r="8" spans="1:16" x14ac:dyDescent="0.3">
      <c r="A8" s="125">
        <v>43009</v>
      </c>
      <c r="B8" s="118">
        <v>166</v>
      </c>
      <c r="C8" s="4">
        <v>41</v>
      </c>
      <c r="D8" s="4">
        <v>19</v>
      </c>
      <c r="E8" s="4">
        <v>156</v>
      </c>
      <c r="F8" s="119">
        <v>382</v>
      </c>
      <c r="G8" s="118">
        <v>4810</v>
      </c>
      <c r="H8" s="4">
        <v>544</v>
      </c>
      <c r="I8" s="4">
        <v>556</v>
      </c>
      <c r="J8" s="4">
        <v>1040</v>
      </c>
      <c r="K8" s="119">
        <v>6950</v>
      </c>
      <c r="L8" s="118">
        <v>4976</v>
      </c>
      <c r="M8" s="4">
        <v>585</v>
      </c>
      <c r="N8" s="4">
        <v>575</v>
      </c>
      <c r="O8" s="4">
        <v>1196</v>
      </c>
      <c r="P8" s="119">
        <v>7332</v>
      </c>
    </row>
    <row r="9" spans="1:16" x14ac:dyDescent="0.3">
      <c r="A9" s="125">
        <v>43040</v>
      </c>
      <c r="B9" s="118">
        <v>234</v>
      </c>
      <c r="C9" s="4">
        <v>39</v>
      </c>
      <c r="D9" s="4">
        <v>36</v>
      </c>
      <c r="E9" s="4">
        <v>207</v>
      </c>
      <c r="F9" s="119">
        <v>516</v>
      </c>
      <c r="G9" s="118">
        <v>5592</v>
      </c>
      <c r="H9" s="4">
        <v>702</v>
      </c>
      <c r="I9" s="4">
        <v>625</v>
      </c>
      <c r="J9" s="4">
        <v>1204</v>
      </c>
      <c r="K9" s="119">
        <v>8123</v>
      </c>
      <c r="L9" s="118">
        <v>5826</v>
      </c>
      <c r="M9" s="4">
        <v>741</v>
      </c>
      <c r="N9" s="4">
        <v>661</v>
      </c>
      <c r="O9" s="4">
        <v>1411</v>
      </c>
      <c r="P9" s="119">
        <v>8639</v>
      </c>
    </row>
    <row r="10" spans="1:16" x14ac:dyDescent="0.3">
      <c r="A10" s="125">
        <v>43070</v>
      </c>
      <c r="B10" s="118">
        <v>220</v>
      </c>
      <c r="C10" s="4">
        <v>33</v>
      </c>
      <c r="D10" s="4">
        <v>22</v>
      </c>
      <c r="E10" s="4">
        <v>138</v>
      </c>
      <c r="F10" s="119">
        <v>413</v>
      </c>
      <c r="G10" s="118">
        <v>4724</v>
      </c>
      <c r="H10" s="4">
        <v>589</v>
      </c>
      <c r="I10" s="4">
        <v>540</v>
      </c>
      <c r="J10" s="4">
        <v>965</v>
      </c>
      <c r="K10" s="119">
        <v>6818</v>
      </c>
      <c r="L10" s="118">
        <v>4944</v>
      </c>
      <c r="M10" s="4">
        <v>622</v>
      </c>
      <c r="N10" s="4">
        <v>562</v>
      </c>
      <c r="O10" s="4">
        <v>1103</v>
      </c>
      <c r="P10" s="119">
        <v>7231</v>
      </c>
    </row>
    <row r="11" spans="1:16" x14ac:dyDescent="0.3">
      <c r="A11" s="125">
        <v>43101</v>
      </c>
      <c r="B11" s="118">
        <v>172</v>
      </c>
      <c r="C11" s="4">
        <v>37</v>
      </c>
      <c r="D11" s="4">
        <v>24</v>
      </c>
      <c r="E11" s="4">
        <v>112</v>
      </c>
      <c r="F11" s="119">
        <v>345</v>
      </c>
      <c r="G11" s="118">
        <v>4755</v>
      </c>
      <c r="H11" s="4">
        <v>619</v>
      </c>
      <c r="I11" s="4">
        <v>525</v>
      </c>
      <c r="J11" s="4">
        <v>806</v>
      </c>
      <c r="K11" s="119">
        <v>6705</v>
      </c>
      <c r="L11" s="118">
        <v>4927</v>
      </c>
      <c r="M11" s="4">
        <v>656</v>
      </c>
      <c r="N11" s="4">
        <v>549</v>
      </c>
      <c r="O11" s="4">
        <v>918</v>
      </c>
      <c r="P11" s="119">
        <v>7050</v>
      </c>
    </row>
    <row r="12" spans="1:16" x14ac:dyDescent="0.3">
      <c r="A12" s="125">
        <v>43132</v>
      </c>
      <c r="B12" s="118">
        <v>242</v>
      </c>
      <c r="C12" s="4">
        <v>37</v>
      </c>
      <c r="D12" s="4">
        <v>27</v>
      </c>
      <c r="E12" s="4">
        <v>202</v>
      </c>
      <c r="F12" s="119">
        <v>508</v>
      </c>
      <c r="G12" s="118">
        <v>5793</v>
      </c>
      <c r="H12" s="4">
        <v>676</v>
      </c>
      <c r="I12" s="4">
        <v>618</v>
      </c>
      <c r="J12" s="4">
        <v>1122</v>
      </c>
      <c r="K12" s="119">
        <v>8209</v>
      </c>
      <c r="L12" s="118">
        <v>6035</v>
      </c>
      <c r="M12" s="4">
        <v>713</v>
      </c>
      <c r="N12" s="4">
        <v>645</v>
      </c>
      <c r="O12" s="4">
        <v>1324</v>
      </c>
      <c r="P12" s="119">
        <v>8717</v>
      </c>
    </row>
    <row r="13" spans="1:16" x14ac:dyDescent="0.3">
      <c r="A13" s="125">
        <v>43160</v>
      </c>
      <c r="B13" s="118">
        <v>262</v>
      </c>
      <c r="C13" s="4">
        <v>45</v>
      </c>
      <c r="D13" s="4">
        <v>37</v>
      </c>
      <c r="E13" s="4">
        <v>232</v>
      </c>
      <c r="F13" s="119">
        <v>576</v>
      </c>
      <c r="G13" s="118">
        <v>5866</v>
      </c>
      <c r="H13" s="4">
        <v>653</v>
      </c>
      <c r="I13" s="4">
        <v>636</v>
      </c>
      <c r="J13" s="4">
        <v>1255</v>
      </c>
      <c r="K13" s="119">
        <v>8410</v>
      </c>
      <c r="L13" s="118">
        <v>6128</v>
      </c>
      <c r="M13" s="4">
        <v>698</v>
      </c>
      <c r="N13" s="4">
        <v>673</v>
      </c>
      <c r="O13" s="4">
        <v>1487</v>
      </c>
      <c r="P13" s="119">
        <v>8986</v>
      </c>
    </row>
    <row r="14" spans="1:16" x14ac:dyDescent="0.3">
      <c r="A14" s="125">
        <v>43191</v>
      </c>
      <c r="B14" s="118">
        <v>225</v>
      </c>
      <c r="C14" s="4">
        <v>24</v>
      </c>
      <c r="D14" s="4">
        <v>33</v>
      </c>
      <c r="E14" s="4">
        <v>160</v>
      </c>
      <c r="F14" s="119">
        <v>442</v>
      </c>
      <c r="G14" s="118">
        <v>5061</v>
      </c>
      <c r="H14" s="4">
        <v>595</v>
      </c>
      <c r="I14" s="4">
        <v>567</v>
      </c>
      <c r="J14" s="4">
        <v>1036</v>
      </c>
      <c r="K14" s="119">
        <v>7259</v>
      </c>
      <c r="L14" s="118">
        <v>5286</v>
      </c>
      <c r="M14" s="4">
        <v>619</v>
      </c>
      <c r="N14" s="4">
        <v>600</v>
      </c>
      <c r="O14" s="4">
        <v>1196</v>
      </c>
      <c r="P14" s="119">
        <v>7701</v>
      </c>
    </row>
    <row r="15" spans="1:16" x14ac:dyDescent="0.3">
      <c r="A15" s="125">
        <v>43221</v>
      </c>
      <c r="B15" s="118">
        <v>275</v>
      </c>
      <c r="C15" s="4">
        <v>44</v>
      </c>
      <c r="D15" s="4">
        <v>32</v>
      </c>
      <c r="E15" s="4">
        <v>207</v>
      </c>
      <c r="F15" s="119">
        <v>558</v>
      </c>
      <c r="G15" s="118">
        <v>6236</v>
      </c>
      <c r="H15" s="4">
        <v>725</v>
      </c>
      <c r="I15" s="4">
        <v>642</v>
      </c>
      <c r="J15" s="4">
        <v>1301</v>
      </c>
      <c r="K15" s="119">
        <v>8904</v>
      </c>
      <c r="L15" s="118">
        <v>6511</v>
      </c>
      <c r="M15" s="4">
        <v>769</v>
      </c>
      <c r="N15" s="4">
        <v>674</v>
      </c>
      <c r="O15" s="4">
        <v>1508</v>
      </c>
      <c r="P15" s="119">
        <v>9462</v>
      </c>
    </row>
    <row r="16" spans="1:16" ht="15" thickBot="1" x14ac:dyDescent="0.35">
      <c r="A16" s="125">
        <v>43252</v>
      </c>
      <c r="B16" s="120">
        <v>266</v>
      </c>
      <c r="C16" s="121">
        <v>37</v>
      </c>
      <c r="D16" s="121">
        <v>30</v>
      </c>
      <c r="E16" s="121">
        <v>217</v>
      </c>
      <c r="F16" s="122">
        <v>550</v>
      </c>
      <c r="G16" s="120">
        <v>5762</v>
      </c>
      <c r="H16" s="121">
        <v>540</v>
      </c>
      <c r="I16" s="121">
        <v>516</v>
      </c>
      <c r="J16" s="121">
        <v>1083</v>
      </c>
      <c r="K16" s="122">
        <v>7901</v>
      </c>
      <c r="L16" s="120">
        <v>6028</v>
      </c>
      <c r="M16" s="121">
        <v>577</v>
      </c>
      <c r="N16" s="121">
        <v>546</v>
      </c>
      <c r="O16" s="121">
        <v>1300</v>
      </c>
      <c r="P16" s="122">
        <v>8451</v>
      </c>
    </row>
    <row r="17" spans="6:6" x14ac:dyDescent="0.3">
      <c r="F17" s="13"/>
    </row>
    <row r="19" spans="6:6" x14ac:dyDescent="0.3">
      <c r="F19" s="10"/>
    </row>
  </sheetData>
  <mergeCells count="4">
    <mergeCell ref="B2:F2"/>
    <mergeCell ref="G2:K2"/>
    <mergeCell ref="L2:P2"/>
    <mergeCell ref="A1:P1"/>
  </mergeCells>
  <pageMargins left="0.7" right="0.7" top="0.75" bottom="0.75" header="0.3" footer="0.3"/>
  <pageSetup paperSize="9" scale="68"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zoomScaleNormal="100" workbookViewId="0">
      <selection activeCell="O97" sqref="O97"/>
    </sheetView>
  </sheetViews>
  <sheetFormatPr defaultColWidth="9.109375" defaultRowHeight="14.4" x14ac:dyDescent="0.3"/>
  <cols>
    <col min="1" max="1" width="52.3320312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4" ht="14.4" customHeight="1" x14ac:dyDescent="0.3">
      <c r="A1" s="234" t="s">
        <v>381</v>
      </c>
      <c r="B1" s="235"/>
      <c r="C1" s="235"/>
      <c r="D1" s="235"/>
      <c r="E1" s="235"/>
      <c r="F1" s="235"/>
      <c r="G1" s="235"/>
      <c r="H1" s="235"/>
      <c r="I1" s="235"/>
      <c r="J1" s="235"/>
      <c r="K1" s="235"/>
      <c r="L1" s="235"/>
      <c r="M1" s="235"/>
      <c r="N1" s="236"/>
    </row>
    <row r="2" spans="1:14" x14ac:dyDescent="0.3">
      <c r="A2" s="128" t="s">
        <v>28</v>
      </c>
      <c r="B2" s="129" t="s">
        <v>461</v>
      </c>
      <c r="C2" s="129" t="s">
        <v>462</v>
      </c>
      <c r="D2" s="129" t="s">
        <v>463</v>
      </c>
      <c r="E2" s="129" t="s">
        <v>464</v>
      </c>
      <c r="F2" s="129" t="s">
        <v>465</v>
      </c>
      <c r="G2" s="129" t="s">
        <v>466</v>
      </c>
      <c r="H2" s="129" t="s">
        <v>467</v>
      </c>
      <c r="I2" s="129" t="s">
        <v>468</v>
      </c>
      <c r="J2" s="129" t="s">
        <v>469</v>
      </c>
      <c r="K2" s="129" t="s">
        <v>470</v>
      </c>
      <c r="L2" s="129" t="s">
        <v>471</v>
      </c>
      <c r="M2" s="130" t="s">
        <v>472</v>
      </c>
      <c r="N2" s="130" t="s">
        <v>476</v>
      </c>
    </row>
    <row r="3" spans="1:14" x14ac:dyDescent="0.3">
      <c r="A3" s="117" t="s">
        <v>43</v>
      </c>
      <c r="B3" s="4">
        <v>76</v>
      </c>
      <c r="C3" s="4">
        <v>79</v>
      </c>
      <c r="D3" s="4">
        <v>106</v>
      </c>
      <c r="E3" s="4">
        <v>58</v>
      </c>
      <c r="F3" s="4">
        <v>68</v>
      </c>
      <c r="G3" s="4">
        <v>66</v>
      </c>
      <c r="H3" s="4">
        <v>50</v>
      </c>
      <c r="I3" s="4">
        <v>78</v>
      </c>
      <c r="J3" s="4">
        <v>83</v>
      </c>
      <c r="K3" s="4">
        <v>91</v>
      </c>
      <c r="L3" s="4">
        <v>67</v>
      </c>
      <c r="M3" s="4">
        <v>82</v>
      </c>
      <c r="N3" s="111">
        <v>65</v>
      </c>
    </row>
    <row r="4" spans="1:14" x14ac:dyDescent="0.3">
      <c r="A4" s="117" t="s">
        <v>44</v>
      </c>
      <c r="B4" s="4">
        <v>463</v>
      </c>
      <c r="C4" s="4">
        <v>466</v>
      </c>
      <c r="D4" s="4">
        <v>577</v>
      </c>
      <c r="E4" s="4">
        <v>479</v>
      </c>
      <c r="F4" s="4">
        <v>496</v>
      </c>
      <c r="G4" s="4">
        <v>492</v>
      </c>
      <c r="H4" s="4">
        <v>461</v>
      </c>
      <c r="I4" s="4">
        <v>431</v>
      </c>
      <c r="J4" s="4">
        <v>459</v>
      </c>
      <c r="K4" s="4">
        <v>514</v>
      </c>
      <c r="L4" s="4">
        <v>496</v>
      </c>
      <c r="M4" s="4">
        <v>578</v>
      </c>
      <c r="N4" s="111">
        <v>466</v>
      </c>
    </row>
    <row r="5" spans="1:14" ht="26.4" x14ac:dyDescent="0.3">
      <c r="A5" s="117" t="s">
        <v>45</v>
      </c>
      <c r="B5" s="4">
        <v>1581</v>
      </c>
      <c r="C5" s="4">
        <v>1569</v>
      </c>
      <c r="D5" s="4">
        <v>1850</v>
      </c>
      <c r="E5" s="4">
        <v>1581</v>
      </c>
      <c r="F5" s="4">
        <v>1625</v>
      </c>
      <c r="G5" s="4">
        <v>1844</v>
      </c>
      <c r="H5" s="4">
        <v>1588</v>
      </c>
      <c r="I5" s="4">
        <v>1620</v>
      </c>
      <c r="J5" s="4">
        <v>2057</v>
      </c>
      <c r="K5" s="4">
        <v>2135</v>
      </c>
      <c r="L5" s="4">
        <v>1858</v>
      </c>
      <c r="M5" s="4">
        <v>2168</v>
      </c>
      <c r="N5" s="111">
        <v>1949</v>
      </c>
    </row>
    <row r="6" spans="1:14" x14ac:dyDescent="0.3">
      <c r="A6" s="117" t="s">
        <v>46</v>
      </c>
      <c r="B6" s="4">
        <v>121</v>
      </c>
      <c r="C6" s="4">
        <v>109</v>
      </c>
      <c r="D6" s="4">
        <v>146</v>
      </c>
      <c r="E6" s="4">
        <v>146</v>
      </c>
      <c r="F6" s="4">
        <v>127</v>
      </c>
      <c r="G6" s="4">
        <v>166</v>
      </c>
      <c r="H6" s="4">
        <v>133</v>
      </c>
      <c r="I6" s="4">
        <v>152</v>
      </c>
      <c r="J6" s="4">
        <v>182</v>
      </c>
      <c r="K6" s="4">
        <v>183</v>
      </c>
      <c r="L6" s="4">
        <v>146</v>
      </c>
      <c r="M6" s="4">
        <v>165</v>
      </c>
      <c r="N6" s="111">
        <v>166</v>
      </c>
    </row>
    <row r="7" spans="1:14" x14ac:dyDescent="0.3">
      <c r="A7" s="117" t="s">
        <v>47</v>
      </c>
      <c r="B7" s="4">
        <v>9</v>
      </c>
      <c r="C7" s="4">
        <v>9</v>
      </c>
      <c r="D7" s="4">
        <v>6</v>
      </c>
      <c r="E7" s="4">
        <v>6</v>
      </c>
      <c r="F7" s="4">
        <v>4</v>
      </c>
      <c r="G7" s="4">
        <v>11</v>
      </c>
      <c r="H7" s="4">
        <v>4</v>
      </c>
      <c r="I7" s="4">
        <v>4</v>
      </c>
      <c r="J7" s="4">
        <v>5</v>
      </c>
      <c r="K7" s="4">
        <v>5</v>
      </c>
      <c r="L7" s="4">
        <v>4</v>
      </c>
      <c r="M7" s="4">
        <v>8</v>
      </c>
      <c r="N7" s="111">
        <v>4</v>
      </c>
    </row>
    <row r="8" spans="1:14" ht="26.4" x14ac:dyDescent="0.3">
      <c r="A8" s="117" t="s">
        <v>48</v>
      </c>
      <c r="B8" s="4">
        <v>3282</v>
      </c>
      <c r="C8" s="4">
        <v>3339</v>
      </c>
      <c r="D8" s="4">
        <v>3756</v>
      </c>
      <c r="E8" s="4">
        <v>3286</v>
      </c>
      <c r="F8" s="4">
        <v>3236</v>
      </c>
      <c r="G8" s="4">
        <v>3943</v>
      </c>
      <c r="H8" s="4">
        <v>3270</v>
      </c>
      <c r="I8" s="4">
        <v>3029</v>
      </c>
      <c r="J8" s="4">
        <v>3201</v>
      </c>
      <c r="K8" s="4">
        <v>3357</v>
      </c>
      <c r="L8" s="4">
        <v>2862</v>
      </c>
      <c r="M8" s="4">
        <v>3565</v>
      </c>
      <c r="N8" s="111">
        <v>3071</v>
      </c>
    </row>
    <row r="9" spans="1:14" x14ac:dyDescent="0.3">
      <c r="A9" s="117" t="s">
        <v>49</v>
      </c>
      <c r="B9" s="4">
        <v>502</v>
      </c>
      <c r="C9" s="4">
        <v>483</v>
      </c>
      <c r="D9" s="4">
        <v>547</v>
      </c>
      <c r="E9" s="4">
        <v>512</v>
      </c>
      <c r="F9" s="4">
        <v>545</v>
      </c>
      <c r="G9" s="4">
        <v>585</v>
      </c>
      <c r="H9" s="4">
        <v>461</v>
      </c>
      <c r="I9" s="4">
        <v>564</v>
      </c>
      <c r="J9" s="4">
        <v>655</v>
      </c>
      <c r="K9" s="4">
        <v>587</v>
      </c>
      <c r="L9" s="4">
        <v>560</v>
      </c>
      <c r="M9" s="4">
        <v>713</v>
      </c>
      <c r="N9" s="111">
        <v>743</v>
      </c>
    </row>
    <row r="10" spans="1:14" ht="26.4" x14ac:dyDescent="0.3">
      <c r="A10" s="117" t="s">
        <v>50</v>
      </c>
      <c r="B10" s="4">
        <v>668</v>
      </c>
      <c r="C10" s="4">
        <v>454</v>
      </c>
      <c r="D10" s="4">
        <v>529</v>
      </c>
      <c r="E10" s="4">
        <v>486</v>
      </c>
      <c r="F10" s="4">
        <v>450</v>
      </c>
      <c r="G10" s="4">
        <v>542</v>
      </c>
      <c r="H10" s="4">
        <v>405</v>
      </c>
      <c r="I10" s="4">
        <v>450</v>
      </c>
      <c r="J10" s="4">
        <v>995</v>
      </c>
      <c r="K10" s="4">
        <v>990</v>
      </c>
      <c r="L10" s="4">
        <v>766</v>
      </c>
      <c r="M10" s="4">
        <v>990</v>
      </c>
      <c r="N10" s="111">
        <v>887</v>
      </c>
    </row>
    <row r="11" spans="1:14" x14ac:dyDescent="0.3">
      <c r="A11" s="117" t="s">
        <v>51</v>
      </c>
      <c r="B11" s="4">
        <v>461</v>
      </c>
      <c r="C11" s="4">
        <v>386</v>
      </c>
      <c r="D11" s="4">
        <v>512</v>
      </c>
      <c r="E11" s="4">
        <v>429</v>
      </c>
      <c r="F11" s="4">
        <v>382</v>
      </c>
      <c r="G11" s="4">
        <v>516</v>
      </c>
      <c r="H11" s="4">
        <v>413</v>
      </c>
      <c r="I11" s="4">
        <v>345</v>
      </c>
      <c r="J11" s="4">
        <v>508</v>
      </c>
      <c r="K11" s="4">
        <v>576</v>
      </c>
      <c r="L11" s="4">
        <v>442</v>
      </c>
      <c r="M11" s="4">
        <v>558</v>
      </c>
      <c r="N11" s="111">
        <v>550</v>
      </c>
    </row>
    <row r="12" spans="1:14" x14ac:dyDescent="0.3">
      <c r="A12" s="117" t="s">
        <v>52</v>
      </c>
      <c r="B12" s="4">
        <v>83</v>
      </c>
      <c r="C12" s="4">
        <v>62</v>
      </c>
      <c r="D12" s="4">
        <v>66</v>
      </c>
      <c r="E12" s="4">
        <v>85</v>
      </c>
      <c r="F12" s="4">
        <v>67</v>
      </c>
      <c r="G12" s="4">
        <v>75</v>
      </c>
      <c r="H12" s="4">
        <v>62</v>
      </c>
      <c r="I12" s="4">
        <v>58</v>
      </c>
      <c r="J12" s="4">
        <v>76</v>
      </c>
      <c r="K12" s="4">
        <v>68</v>
      </c>
      <c r="L12" s="4">
        <v>67</v>
      </c>
      <c r="M12" s="4">
        <v>82</v>
      </c>
      <c r="N12" s="111">
        <v>69</v>
      </c>
    </row>
    <row r="13" spans="1:14" x14ac:dyDescent="0.3">
      <c r="A13" s="117" t="s">
        <v>53</v>
      </c>
      <c r="B13" s="4">
        <v>23</v>
      </c>
      <c r="C13" s="4">
        <v>29</v>
      </c>
      <c r="D13" s="4">
        <v>29</v>
      </c>
      <c r="E13" s="4">
        <v>22</v>
      </c>
      <c r="F13" s="4">
        <v>14</v>
      </c>
      <c r="G13" s="4">
        <v>23</v>
      </c>
      <c r="H13" s="4">
        <v>24</v>
      </c>
      <c r="I13" s="4">
        <v>15</v>
      </c>
      <c r="J13" s="4">
        <v>22</v>
      </c>
      <c r="K13" s="4">
        <v>36</v>
      </c>
      <c r="L13" s="4">
        <v>28</v>
      </c>
      <c r="M13" s="4">
        <v>27</v>
      </c>
      <c r="N13" s="111">
        <v>29</v>
      </c>
    </row>
    <row r="14" spans="1:14" x14ac:dyDescent="0.3">
      <c r="A14" s="117" t="s">
        <v>54</v>
      </c>
      <c r="B14" s="4">
        <v>210</v>
      </c>
      <c r="C14" s="4">
        <v>209</v>
      </c>
      <c r="D14" s="4">
        <v>216</v>
      </c>
      <c r="E14" s="4">
        <v>203</v>
      </c>
      <c r="F14" s="4">
        <v>187</v>
      </c>
      <c r="G14" s="4">
        <v>253</v>
      </c>
      <c r="H14" s="4">
        <v>228</v>
      </c>
      <c r="I14" s="4">
        <v>191</v>
      </c>
      <c r="J14" s="4">
        <v>334</v>
      </c>
      <c r="K14" s="4">
        <v>318</v>
      </c>
      <c r="L14" s="4">
        <v>283</v>
      </c>
      <c r="M14" s="4">
        <v>354</v>
      </c>
      <c r="N14" s="111">
        <v>259</v>
      </c>
    </row>
    <row r="15" spans="1:14" x14ac:dyDescent="0.3">
      <c r="A15" s="117" t="s">
        <v>55</v>
      </c>
      <c r="B15" s="4">
        <v>15</v>
      </c>
      <c r="C15" s="4">
        <v>18</v>
      </c>
      <c r="D15" s="4">
        <v>15</v>
      </c>
      <c r="E15" s="4">
        <v>21</v>
      </c>
      <c r="F15" s="4">
        <v>13</v>
      </c>
      <c r="G15" s="4">
        <v>17</v>
      </c>
      <c r="H15" s="4">
        <v>14</v>
      </c>
      <c r="I15" s="4">
        <v>12</v>
      </c>
      <c r="J15" s="4">
        <v>23</v>
      </c>
      <c r="K15" s="4">
        <v>29</v>
      </c>
      <c r="L15" s="4">
        <v>20</v>
      </c>
      <c r="M15" s="4">
        <v>30</v>
      </c>
      <c r="N15" s="111">
        <v>16</v>
      </c>
    </row>
    <row r="16" spans="1:14" x14ac:dyDescent="0.3">
      <c r="A16" s="117" t="s">
        <v>56</v>
      </c>
      <c r="B16" s="4">
        <v>7</v>
      </c>
      <c r="C16" s="4">
        <v>11</v>
      </c>
      <c r="D16" s="4">
        <v>12</v>
      </c>
      <c r="E16" s="4">
        <v>16</v>
      </c>
      <c r="F16" s="4">
        <v>10</v>
      </c>
      <c r="G16" s="4">
        <v>7</v>
      </c>
      <c r="H16" s="4">
        <v>18</v>
      </c>
      <c r="I16" s="4">
        <v>19</v>
      </c>
      <c r="J16" s="4">
        <v>17</v>
      </c>
      <c r="K16" s="4">
        <v>12</v>
      </c>
      <c r="L16" s="4">
        <v>12</v>
      </c>
      <c r="M16" s="4">
        <v>19</v>
      </c>
      <c r="N16" s="111">
        <v>25</v>
      </c>
    </row>
    <row r="17" spans="1:14" x14ac:dyDescent="0.3">
      <c r="A17" s="117" t="s">
        <v>57</v>
      </c>
      <c r="B17" s="4">
        <v>10</v>
      </c>
      <c r="C17" s="4">
        <v>12</v>
      </c>
      <c r="D17" s="4">
        <v>19</v>
      </c>
      <c r="E17" s="4">
        <v>17</v>
      </c>
      <c r="F17" s="4">
        <v>12</v>
      </c>
      <c r="G17" s="4">
        <v>14</v>
      </c>
      <c r="H17" s="4">
        <v>8</v>
      </c>
      <c r="I17" s="4">
        <v>9</v>
      </c>
      <c r="J17" s="4">
        <v>7</v>
      </c>
      <c r="K17" s="4">
        <v>8</v>
      </c>
      <c r="L17" s="4">
        <v>6</v>
      </c>
      <c r="M17" s="4">
        <v>11</v>
      </c>
      <c r="N17" s="111">
        <v>17</v>
      </c>
    </row>
    <row r="18" spans="1:14" x14ac:dyDescent="0.3">
      <c r="A18" s="117" t="s">
        <v>58</v>
      </c>
      <c r="B18" s="4">
        <v>17</v>
      </c>
      <c r="C18" s="4">
        <v>11</v>
      </c>
      <c r="D18" s="4">
        <v>8</v>
      </c>
      <c r="E18" s="4">
        <v>6</v>
      </c>
      <c r="F18" s="4">
        <v>12</v>
      </c>
      <c r="G18" s="4">
        <v>6</v>
      </c>
      <c r="H18" s="4">
        <v>11</v>
      </c>
      <c r="I18" s="4">
        <v>5</v>
      </c>
      <c r="J18" s="4">
        <v>9</v>
      </c>
      <c r="K18" s="4">
        <v>9</v>
      </c>
      <c r="L18" s="4">
        <v>4</v>
      </c>
      <c r="M18" s="4">
        <v>15</v>
      </c>
      <c r="N18" s="111">
        <v>7</v>
      </c>
    </row>
    <row r="19" spans="1:14" x14ac:dyDescent="0.3">
      <c r="A19" s="117" t="s">
        <v>59</v>
      </c>
      <c r="B19" s="4">
        <v>14</v>
      </c>
      <c r="C19" s="4">
        <v>2</v>
      </c>
      <c r="D19" s="4">
        <v>15</v>
      </c>
      <c r="E19" s="4">
        <v>11</v>
      </c>
      <c r="F19" s="4">
        <v>14</v>
      </c>
      <c r="G19" s="4">
        <v>10</v>
      </c>
      <c r="H19" s="4">
        <v>16</v>
      </c>
      <c r="I19" s="4">
        <v>19</v>
      </c>
      <c r="J19" s="4">
        <v>20</v>
      </c>
      <c r="K19" s="4">
        <v>18</v>
      </c>
      <c r="L19" s="4">
        <v>16</v>
      </c>
      <c r="M19" s="4">
        <v>18</v>
      </c>
      <c r="N19" s="111">
        <v>19</v>
      </c>
    </row>
    <row r="20" spans="1:14" x14ac:dyDescent="0.3">
      <c r="A20" s="117" t="s">
        <v>60</v>
      </c>
      <c r="B20" s="4">
        <v>43</v>
      </c>
      <c r="C20" s="4">
        <v>45</v>
      </c>
      <c r="D20" s="4">
        <v>43</v>
      </c>
      <c r="E20" s="4">
        <v>73</v>
      </c>
      <c r="F20" s="4">
        <v>70</v>
      </c>
      <c r="G20" s="4">
        <v>69</v>
      </c>
      <c r="H20" s="4">
        <v>65</v>
      </c>
      <c r="I20" s="4">
        <v>49</v>
      </c>
      <c r="J20" s="4">
        <v>64</v>
      </c>
      <c r="K20" s="4">
        <v>50</v>
      </c>
      <c r="L20" s="4">
        <v>64</v>
      </c>
      <c r="M20" s="4">
        <v>79</v>
      </c>
      <c r="N20" s="111">
        <v>109</v>
      </c>
    </row>
    <row r="21" spans="1:14" s="8" customFormat="1" x14ac:dyDescent="0.3">
      <c r="A21" s="131" t="s">
        <v>26</v>
      </c>
      <c r="B21" s="112">
        <v>7585</v>
      </c>
      <c r="C21" s="112">
        <v>7293</v>
      </c>
      <c r="D21" s="112">
        <v>8452</v>
      </c>
      <c r="E21" s="112">
        <v>7437</v>
      </c>
      <c r="F21" s="112">
        <v>7332</v>
      </c>
      <c r="G21" s="112">
        <v>8639</v>
      </c>
      <c r="H21" s="112">
        <v>7231</v>
      </c>
      <c r="I21" s="112">
        <v>7050</v>
      </c>
      <c r="J21" s="112">
        <v>8717</v>
      </c>
      <c r="K21" s="112">
        <v>8986</v>
      </c>
      <c r="L21" s="112">
        <v>7701</v>
      </c>
      <c r="M21" s="112">
        <v>9462</v>
      </c>
      <c r="N21" s="113">
        <v>8451</v>
      </c>
    </row>
    <row r="22" spans="1:14" ht="15" customHeight="1" x14ac:dyDescent="0.3">
      <c r="B22" s="75"/>
      <c r="C22" s="75"/>
      <c r="D22" s="75"/>
      <c r="E22" s="75"/>
      <c r="F22" s="75"/>
      <c r="G22" s="75"/>
      <c r="H22" s="75"/>
      <c r="I22" s="75"/>
      <c r="J22" s="75"/>
      <c r="K22" s="75"/>
      <c r="L22" s="75"/>
      <c r="M22" s="75"/>
      <c r="N22" s="75"/>
    </row>
    <row r="23" spans="1:14" x14ac:dyDescent="0.3">
      <c r="B23" s="75"/>
      <c r="C23" s="75"/>
      <c r="D23" s="75"/>
      <c r="E23" s="75"/>
      <c r="F23" s="75"/>
      <c r="G23" s="75"/>
      <c r="H23" s="75"/>
      <c r="I23" s="75"/>
      <c r="J23" s="75"/>
      <c r="K23" s="75"/>
      <c r="L23" s="75"/>
      <c r="M23" s="75"/>
      <c r="N23" s="75"/>
    </row>
    <row r="24" spans="1:14" x14ac:dyDescent="0.3">
      <c r="A24" s="237" t="s">
        <v>382</v>
      </c>
      <c r="B24" s="237"/>
      <c r="C24" s="237"/>
      <c r="D24" s="237"/>
      <c r="E24" s="237"/>
      <c r="F24" s="237"/>
      <c r="G24" s="237"/>
      <c r="H24" s="237"/>
      <c r="I24" s="237"/>
      <c r="J24" s="237"/>
      <c r="K24" s="237"/>
      <c r="L24" s="237"/>
      <c r="M24" s="237"/>
      <c r="N24" s="237"/>
    </row>
    <row r="25" spans="1:14" x14ac:dyDescent="0.3">
      <c r="A25" s="128" t="s">
        <v>28</v>
      </c>
      <c r="B25" s="129" t="s">
        <v>461</v>
      </c>
      <c r="C25" s="129" t="s">
        <v>462</v>
      </c>
      <c r="D25" s="129" t="s">
        <v>463</v>
      </c>
      <c r="E25" s="129" t="s">
        <v>464</v>
      </c>
      <c r="F25" s="129" t="s">
        <v>465</v>
      </c>
      <c r="G25" s="129" t="s">
        <v>466</v>
      </c>
      <c r="H25" s="129" t="s">
        <v>467</v>
      </c>
      <c r="I25" s="129" t="s">
        <v>468</v>
      </c>
      <c r="J25" s="129" t="s">
        <v>469</v>
      </c>
      <c r="K25" s="129" t="s">
        <v>470</v>
      </c>
      <c r="L25" s="129" t="s">
        <v>471</v>
      </c>
      <c r="M25" s="130" t="s">
        <v>472</v>
      </c>
      <c r="N25" s="130" t="s">
        <v>476</v>
      </c>
    </row>
    <row r="26" spans="1:14" x14ac:dyDescent="0.3">
      <c r="A26" s="117" t="s">
        <v>43</v>
      </c>
      <c r="B26" s="4">
        <v>59</v>
      </c>
      <c r="C26" s="4">
        <v>54</v>
      </c>
      <c r="D26" s="4">
        <v>71</v>
      </c>
      <c r="E26" s="4">
        <v>38</v>
      </c>
      <c r="F26" s="4">
        <v>48</v>
      </c>
      <c r="G26" s="4">
        <v>43</v>
      </c>
      <c r="H26" s="4">
        <v>31</v>
      </c>
      <c r="I26" s="4">
        <v>55</v>
      </c>
      <c r="J26" s="4">
        <v>64</v>
      </c>
      <c r="K26" s="4">
        <v>57</v>
      </c>
      <c r="L26" s="4">
        <v>47</v>
      </c>
      <c r="M26" s="4">
        <v>59</v>
      </c>
      <c r="N26" s="111">
        <v>34</v>
      </c>
    </row>
    <row r="27" spans="1:14" x14ac:dyDescent="0.3">
      <c r="A27" s="117" t="s">
        <v>44</v>
      </c>
      <c r="B27" s="4">
        <v>363</v>
      </c>
      <c r="C27" s="4">
        <v>375</v>
      </c>
      <c r="D27" s="4">
        <v>445</v>
      </c>
      <c r="E27" s="4">
        <v>371</v>
      </c>
      <c r="F27" s="4">
        <v>371</v>
      </c>
      <c r="G27" s="4">
        <v>371</v>
      </c>
      <c r="H27" s="4">
        <v>349</v>
      </c>
      <c r="I27" s="4">
        <v>352</v>
      </c>
      <c r="J27" s="4">
        <v>356</v>
      </c>
      <c r="K27" s="4">
        <v>411</v>
      </c>
      <c r="L27" s="4">
        <v>386</v>
      </c>
      <c r="M27" s="4">
        <v>451</v>
      </c>
      <c r="N27" s="111">
        <v>365</v>
      </c>
    </row>
    <row r="28" spans="1:14" ht="26.4" x14ac:dyDescent="0.3">
      <c r="A28" s="117" t="s">
        <v>45</v>
      </c>
      <c r="B28" s="4">
        <v>1105</v>
      </c>
      <c r="C28" s="4">
        <v>1143</v>
      </c>
      <c r="D28" s="4">
        <v>1313</v>
      </c>
      <c r="E28" s="4">
        <v>1122</v>
      </c>
      <c r="F28" s="4">
        <v>1187</v>
      </c>
      <c r="G28" s="4">
        <v>1352</v>
      </c>
      <c r="H28" s="4">
        <v>1172</v>
      </c>
      <c r="I28" s="4">
        <v>1233</v>
      </c>
      <c r="J28" s="4">
        <v>1556</v>
      </c>
      <c r="K28" s="4">
        <v>1647</v>
      </c>
      <c r="L28" s="4">
        <v>1397</v>
      </c>
      <c r="M28" s="4">
        <v>1639</v>
      </c>
      <c r="N28" s="111">
        <v>1519</v>
      </c>
    </row>
    <row r="29" spans="1:14" x14ac:dyDescent="0.3">
      <c r="A29" s="117" t="s">
        <v>46</v>
      </c>
      <c r="B29" s="4">
        <v>85</v>
      </c>
      <c r="C29" s="4">
        <v>85</v>
      </c>
      <c r="D29" s="4">
        <v>104</v>
      </c>
      <c r="E29" s="4">
        <v>109</v>
      </c>
      <c r="F29" s="4">
        <v>94</v>
      </c>
      <c r="G29" s="4">
        <v>120</v>
      </c>
      <c r="H29" s="4">
        <v>95</v>
      </c>
      <c r="I29" s="4">
        <v>115</v>
      </c>
      <c r="J29" s="4">
        <v>129</v>
      </c>
      <c r="K29" s="4">
        <v>141</v>
      </c>
      <c r="L29" s="4">
        <v>112</v>
      </c>
      <c r="M29" s="4">
        <v>123</v>
      </c>
      <c r="N29" s="111">
        <v>126</v>
      </c>
    </row>
    <row r="30" spans="1:14" x14ac:dyDescent="0.3">
      <c r="A30" s="117" t="s">
        <v>47</v>
      </c>
      <c r="B30" s="4">
        <v>5</v>
      </c>
      <c r="C30" s="4">
        <v>8</v>
      </c>
      <c r="D30" s="4">
        <v>4</v>
      </c>
      <c r="E30" s="4">
        <v>5</v>
      </c>
      <c r="F30" s="4">
        <v>4</v>
      </c>
      <c r="G30" s="4">
        <v>10</v>
      </c>
      <c r="H30" s="4">
        <v>3</v>
      </c>
      <c r="I30" s="4">
        <v>2</v>
      </c>
      <c r="J30" s="4">
        <v>3</v>
      </c>
      <c r="K30" s="4">
        <v>3</v>
      </c>
      <c r="L30" s="4">
        <v>2</v>
      </c>
      <c r="M30" s="4">
        <v>4</v>
      </c>
      <c r="N30" s="111">
        <v>2</v>
      </c>
    </row>
    <row r="31" spans="1:14" ht="26.4" x14ac:dyDescent="0.3">
      <c r="A31" s="117" t="s">
        <v>48</v>
      </c>
      <c r="B31" s="4">
        <v>2070</v>
      </c>
      <c r="C31" s="4">
        <v>2253</v>
      </c>
      <c r="D31" s="4">
        <v>2480</v>
      </c>
      <c r="E31" s="4">
        <v>2141</v>
      </c>
      <c r="F31" s="4">
        <v>2185</v>
      </c>
      <c r="G31" s="4">
        <v>2563</v>
      </c>
      <c r="H31" s="4">
        <v>2185</v>
      </c>
      <c r="I31" s="4">
        <v>1959</v>
      </c>
      <c r="J31" s="4">
        <v>2029</v>
      </c>
      <c r="K31" s="4">
        <v>2110</v>
      </c>
      <c r="L31" s="4">
        <v>1819</v>
      </c>
      <c r="M31" s="4">
        <v>2294</v>
      </c>
      <c r="N31" s="111">
        <v>2082</v>
      </c>
    </row>
    <row r="32" spans="1:14" x14ac:dyDescent="0.3">
      <c r="A32" s="117" t="s">
        <v>49</v>
      </c>
      <c r="B32" s="4">
        <v>390</v>
      </c>
      <c r="C32" s="4">
        <v>376</v>
      </c>
      <c r="D32" s="4">
        <v>417</v>
      </c>
      <c r="E32" s="4">
        <v>386</v>
      </c>
      <c r="F32" s="4">
        <v>420</v>
      </c>
      <c r="G32" s="4">
        <v>439</v>
      </c>
      <c r="H32" s="4">
        <v>354</v>
      </c>
      <c r="I32" s="4">
        <v>455</v>
      </c>
      <c r="J32" s="4">
        <v>546</v>
      </c>
      <c r="K32" s="4">
        <v>459</v>
      </c>
      <c r="L32" s="4">
        <v>448</v>
      </c>
      <c r="M32" s="4">
        <v>580</v>
      </c>
      <c r="N32" s="111">
        <v>609</v>
      </c>
    </row>
    <row r="33" spans="1:14" ht="26.4" x14ac:dyDescent="0.3">
      <c r="A33" s="117" t="s">
        <v>50</v>
      </c>
      <c r="B33" s="4">
        <v>468</v>
      </c>
      <c r="C33" s="4">
        <v>294</v>
      </c>
      <c r="D33" s="4">
        <v>343</v>
      </c>
      <c r="E33" s="4">
        <v>301</v>
      </c>
      <c r="F33" s="4">
        <v>288</v>
      </c>
      <c r="G33" s="4">
        <v>391</v>
      </c>
      <c r="H33" s="4">
        <v>271</v>
      </c>
      <c r="I33" s="4">
        <v>327</v>
      </c>
      <c r="J33" s="4">
        <v>741</v>
      </c>
      <c r="K33" s="4">
        <v>698</v>
      </c>
      <c r="L33" s="4">
        <v>533</v>
      </c>
      <c r="M33" s="4">
        <v>678</v>
      </c>
      <c r="N33" s="111">
        <v>635</v>
      </c>
    </row>
    <row r="34" spans="1:14" x14ac:dyDescent="0.3">
      <c r="A34" s="117" t="s">
        <v>51</v>
      </c>
      <c r="B34" s="4">
        <v>201</v>
      </c>
      <c r="C34" s="4">
        <v>180</v>
      </c>
      <c r="D34" s="4">
        <v>210</v>
      </c>
      <c r="E34" s="4">
        <v>192</v>
      </c>
      <c r="F34" s="4">
        <v>166</v>
      </c>
      <c r="G34" s="4">
        <v>234</v>
      </c>
      <c r="H34" s="4">
        <v>220</v>
      </c>
      <c r="I34" s="4">
        <v>172</v>
      </c>
      <c r="J34" s="4">
        <v>242</v>
      </c>
      <c r="K34" s="4">
        <v>262</v>
      </c>
      <c r="L34" s="4">
        <v>225</v>
      </c>
      <c r="M34" s="4">
        <v>275</v>
      </c>
      <c r="N34" s="111">
        <v>266</v>
      </c>
    </row>
    <row r="35" spans="1:14" x14ac:dyDescent="0.3">
      <c r="A35" s="117" t="s">
        <v>52</v>
      </c>
      <c r="B35" s="4">
        <v>63</v>
      </c>
      <c r="C35" s="4">
        <v>49</v>
      </c>
      <c r="D35" s="4">
        <v>46</v>
      </c>
      <c r="E35" s="4">
        <v>64</v>
      </c>
      <c r="F35" s="4">
        <v>50</v>
      </c>
      <c r="G35" s="4">
        <v>60</v>
      </c>
      <c r="H35" s="4">
        <v>52</v>
      </c>
      <c r="I35" s="4">
        <v>46</v>
      </c>
      <c r="J35" s="4">
        <v>55</v>
      </c>
      <c r="K35" s="4">
        <v>54</v>
      </c>
      <c r="L35" s="4">
        <v>46</v>
      </c>
      <c r="M35" s="4">
        <v>71</v>
      </c>
      <c r="N35" s="111">
        <v>54</v>
      </c>
    </row>
    <row r="36" spans="1:14" x14ac:dyDescent="0.3">
      <c r="A36" s="117" t="s">
        <v>53</v>
      </c>
      <c r="B36" s="4">
        <v>19</v>
      </c>
      <c r="C36" s="4">
        <v>20</v>
      </c>
      <c r="D36" s="4">
        <v>18</v>
      </c>
      <c r="E36" s="4">
        <v>11</v>
      </c>
      <c r="F36" s="4">
        <v>11</v>
      </c>
      <c r="G36" s="4">
        <v>18</v>
      </c>
      <c r="H36" s="4">
        <v>13</v>
      </c>
      <c r="I36" s="4">
        <v>12</v>
      </c>
      <c r="J36" s="4">
        <v>14</v>
      </c>
      <c r="K36" s="4">
        <v>21</v>
      </c>
      <c r="L36" s="4">
        <v>19</v>
      </c>
      <c r="M36" s="4">
        <v>16</v>
      </c>
      <c r="N36" s="111">
        <v>22</v>
      </c>
    </row>
    <row r="37" spans="1:14" x14ac:dyDescent="0.3">
      <c r="A37" s="117" t="s">
        <v>54</v>
      </c>
      <c r="B37" s="4">
        <v>134</v>
      </c>
      <c r="C37" s="4">
        <v>137</v>
      </c>
      <c r="D37" s="4">
        <v>128</v>
      </c>
      <c r="E37" s="4">
        <v>122</v>
      </c>
      <c r="F37" s="4">
        <v>103</v>
      </c>
      <c r="G37" s="4">
        <v>168</v>
      </c>
      <c r="H37" s="4">
        <v>144</v>
      </c>
      <c r="I37" s="4">
        <v>140</v>
      </c>
      <c r="J37" s="4">
        <v>242</v>
      </c>
      <c r="K37" s="4">
        <v>217</v>
      </c>
      <c r="L37" s="4">
        <v>201</v>
      </c>
      <c r="M37" s="4">
        <v>246</v>
      </c>
      <c r="N37" s="111">
        <v>183</v>
      </c>
    </row>
    <row r="38" spans="1:14" x14ac:dyDescent="0.3">
      <c r="A38" s="117" t="s">
        <v>55</v>
      </c>
      <c r="B38" s="4">
        <v>5</v>
      </c>
      <c r="C38" s="4">
        <v>9</v>
      </c>
      <c r="D38" s="4">
        <v>5</v>
      </c>
      <c r="E38" s="4">
        <v>5</v>
      </c>
      <c r="F38" s="4">
        <v>5</v>
      </c>
      <c r="G38" s="4">
        <v>5</v>
      </c>
      <c r="H38" s="4">
        <v>7</v>
      </c>
      <c r="I38" s="4">
        <v>9</v>
      </c>
      <c r="J38" s="4">
        <v>14</v>
      </c>
      <c r="K38" s="4">
        <v>14</v>
      </c>
      <c r="L38" s="4">
        <v>10</v>
      </c>
      <c r="M38" s="4">
        <v>19</v>
      </c>
      <c r="N38" s="111">
        <v>6</v>
      </c>
    </row>
    <row r="39" spans="1:14" x14ac:dyDescent="0.3">
      <c r="A39" s="117" t="s">
        <v>56</v>
      </c>
      <c r="B39" s="4">
        <v>6</v>
      </c>
      <c r="C39" s="4">
        <v>8</v>
      </c>
      <c r="D39" s="4">
        <v>11</v>
      </c>
      <c r="E39" s="4">
        <v>12</v>
      </c>
      <c r="F39" s="4">
        <v>7</v>
      </c>
      <c r="G39" s="4">
        <v>4</v>
      </c>
      <c r="H39" s="4">
        <v>15</v>
      </c>
      <c r="I39" s="4">
        <v>15</v>
      </c>
      <c r="J39" s="4">
        <v>12</v>
      </c>
      <c r="K39" s="4">
        <v>8</v>
      </c>
      <c r="L39" s="4">
        <v>11</v>
      </c>
      <c r="M39" s="4">
        <v>14</v>
      </c>
      <c r="N39" s="111">
        <v>19</v>
      </c>
    </row>
    <row r="40" spans="1:14" x14ac:dyDescent="0.3">
      <c r="A40" s="117" t="s">
        <v>57</v>
      </c>
      <c r="B40" s="4">
        <v>6</v>
      </c>
      <c r="C40" s="4">
        <v>9</v>
      </c>
      <c r="D40" s="4">
        <v>13</v>
      </c>
      <c r="E40" s="4">
        <v>10</v>
      </c>
      <c r="F40" s="4">
        <v>8</v>
      </c>
      <c r="G40" s="4">
        <v>12</v>
      </c>
      <c r="H40" s="4">
        <v>3</v>
      </c>
      <c r="I40" s="4">
        <v>7</v>
      </c>
      <c r="J40" s="4">
        <v>5</v>
      </c>
      <c r="K40" s="4">
        <v>4</v>
      </c>
      <c r="L40" s="4">
        <v>2</v>
      </c>
      <c r="M40" s="4">
        <v>7</v>
      </c>
      <c r="N40" s="111">
        <v>12</v>
      </c>
    </row>
    <row r="41" spans="1:14" x14ac:dyDescent="0.3">
      <c r="A41" s="117" t="s">
        <v>58</v>
      </c>
      <c r="B41" s="4">
        <v>5</v>
      </c>
      <c r="C41" s="4">
        <v>5</v>
      </c>
      <c r="D41" s="4">
        <v>2</v>
      </c>
      <c r="E41" s="4">
        <v>1</v>
      </c>
      <c r="F41" s="4">
        <v>2</v>
      </c>
      <c r="G41" s="4">
        <v>3</v>
      </c>
      <c r="H41" s="4">
        <v>6</v>
      </c>
      <c r="I41" s="4">
        <v>1</v>
      </c>
      <c r="J41" s="4">
        <v>1</v>
      </c>
      <c r="K41" s="4">
        <v>1</v>
      </c>
      <c r="L41" s="4">
        <v>3</v>
      </c>
      <c r="M41" s="4">
        <v>4</v>
      </c>
      <c r="N41" s="111">
        <v>3</v>
      </c>
    </row>
    <row r="42" spans="1:14" x14ac:dyDescent="0.3">
      <c r="A42" s="117" t="s">
        <v>59</v>
      </c>
      <c r="B42" s="4">
        <v>5</v>
      </c>
      <c r="C42" s="4">
        <v>1</v>
      </c>
      <c r="D42" s="4">
        <v>8</v>
      </c>
      <c r="E42" s="4">
        <v>7</v>
      </c>
      <c r="F42" s="4">
        <v>8</v>
      </c>
      <c r="G42" s="4">
        <v>6</v>
      </c>
      <c r="H42" s="4">
        <v>9</v>
      </c>
      <c r="I42" s="4">
        <v>14</v>
      </c>
      <c r="J42" s="4">
        <v>14</v>
      </c>
      <c r="K42" s="4">
        <v>11</v>
      </c>
      <c r="L42" s="4">
        <v>13</v>
      </c>
      <c r="M42" s="4">
        <v>14</v>
      </c>
      <c r="N42" s="111">
        <v>15</v>
      </c>
    </row>
    <row r="43" spans="1:14" x14ac:dyDescent="0.3">
      <c r="A43" s="117" t="s">
        <v>60</v>
      </c>
      <c r="B43" s="4">
        <v>5</v>
      </c>
      <c r="C43" s="4">
        <v>10</v>
      </c>
      <c r="D43" s="4">
        <v>9</v>
      </c>
      <c r="E43" s="4">
        <v>18</v>
      </c>
      <c r="F43" s="4">
        <v>19</v>
      </c>
      <c r="G43" s="4">
        <v>27</v>
      </c>
      <c r="H43" s="4">
        <v>15</v>
      </c>
      <c r="I43" s="4">
        <v>13</v>
      </c>
      <c r="J43" s="4">
        <v>12</v>
      </c>
      <c r="K43" s="4">
        <v>10</v>
      </c>
      <c r="L43" s="4">
        <v>12</v>
      </c>
      <c r="M43" s="4">
        <v>17</v>
      </c>
      <c r="N43" s="111">
        <v>76</v>
      </c>
    </row>
    <row r="44" spans="1:14" s="8" customFormat="1" x14ac:dyDescent="0.3">
      <c r="A44" s="131" t="s">
        <v>26</v>
      </c>
      <c r="B44" s="112">
        <v>4994</v>
      </c>
      <c r="C44" s="112">
        <v>5016</v>
      </c>
      <c r="D44" s="112">
        <v>5627</v>
      </c>
      <c r="E44" s="112">
        <v>4915</v>
      </c>
      <c r="F44" s="112">
        <v>4976</v>
      </c>
      <c r="G44" s="112">
        <v>5826</v>
      </c>
      <c r="H44" s="112">
        <v>4944</v>
      </c>
      <c r="I44" s="112">
        <v>4927</v>
      </c>
      <c r="J44" s="112">
        <v>6035</v>
      </c>
      <c r="K44" s="112">
        <v>6128</v>
      </c>
      <c r="L44" s="112">
        <v>5286</v>
      </c>
      <c r="M44" s="112">
        <v>6511</v>
      </c>
      <c r="N44" s="113">
        <v>6028</v>
      </c>
    </row>
    <row r="45" spans="1:14" x14ac:dyDescent="0.3">
      <c r="B45" s="75"/>
      <c r="C45" s="75"/>
      <c r="D45" s="75"/>
      <c r="E45" s="75"/>
      <c r="F45" s="75"/>
      <c r="G45" s="75"/>
      <c r="H45" s="75"/>
      <c r="I45" s="75"/>
      <c r="J45" s="75"/>
      <c r="K45" s="75"/>
      <c r="L45" s="75"/>
      <c r="M45" s="75"/>
      <c r="N45" s="75"/>
    </row>
    <row r="46" spans="1:14" x14ac:dyDescent="0.3">
      <c r="B46" s="75"/>
      <c r="C46" s="75"/>
      <c r="D46" s="75"/>
      <c r="E46" s="75"/>
      <c r="F46" s="75"/>
      <c r="G46" s="75"/>
      <c r="H46" s="75"/>
      <c r="I46" s="75"/>
      <c r="J46" s="75"/>
      <c r="K46" s="75"/>
      <c r="L46" s="75"/>
      <c r="M46" s="75"/>
      <c r="N46" s="75"/>
    </row>
    <row r="47" spans="1:14" x14ac:dyDescent="0.3">
      <c r="A47" s="237" t="s">
        <v>383</v>
      </c>
      <c r="B47" s="237"/>
      <c r="C47" s="237"/>
      <c r="D47" s="237"/>
      <c r="E47" s="237"/>
      <c r="F47" s="237"/>
      <c r="G47" s="237"/>
      <c r="H47" s="237"/>
      <c r="I47" s="237"/>
      <c r="J47" s="237"/>
      <c r="K47" s="237"/>
      <c r="L47" s="237"/>
      <c r="M47" s="237"/>
      <c r="N47" s="237"/>
    </row>
    <row r="48" spans="1:14" x14ac:dyDescent="0.3">
      <c r="A48" s="128" t="s">
        <v>28</v>
      </c>
      <c r="B48" s="129" t="s">
        <v>461</v>
      </c>
      <c r="C48" s="129" t="s">
        <v>462</v>
      </c>
      <c r="D48" s="129" t="s">
        <v>463</v>
      </c>
      <c r="E48" s="129" t="s">
        <v>464</v>
      </c>
      <c r="F48" s="129" t="s">
        <v>465</v>
      </c>
      <c r="G48" s="129" t="s">
        <v>466</v>
      </c>
      <c r="H48" s="129" t="s">
        <v>467</v>
      </c>
      <c r="I48" s="129" t="s">
        <v>468</v>
      </c>
      <c r="J48" s="129" t="s">
        <v>469</v>
      </c>
      <c r="K48" s="129" t="s">
        <v>470</v>
      </c>
      <c r="L48" s="129" t="s">
        <v>471</v>
      </c>
      <c r="M48" s="130" t="s">
        <v>472</v>
      </c>
      <c r="N48" s="130" t="s">
        <v>476</v>
      </c>
    </row>
    <row r="49" spans="1:14" x14ac:dyDescent="0.3">
      <c r="A49" s="117" t="s">
        <v>43</v>
      </c>
      <c r="B49" s="82" t="s">
        <v>486</v>
      </c>
      <c r="C49" s="82">
        <v>3</v>
      </c>
      <c r="D49" s="82">
        <v>3</v>
      </c>
      <c r="E49" s="82">
        <v>3</v>
      </c>
      <c r="F49" s="82">
        <v>4</v>
      </c>
      <c r="G49" s="82">
        <v>1</v>
      </c>
      <c r="H49" s="82">
        <v>3</v>
      </c>
      <c r="I49" s="82">
        <v>1</v>
      </c>
      <c r="J49" s="82">
        <v>2</v>
      </c>
      <c r="K49" s="82">
        <v>6</v>
      </c>
      <c r="L49" s="82">
        <v>1</v>
      </c>
      <c r="M49" s="82">
        <v>1</v>
      </c>
      <c r="N49" s="90">
        <v>1</v>
      </c>
    </row>
    <row r="50" spans="1:14" x14ac:dyDescent="0.3">
      <c r="A50" s="117" t="s">
        <v>44</v>
      </c>
      <c r="B50" s="82">
        <v>19</v>
      </c>
      <c r="C50" s="82">
        <v>16</v>
      </c>
      <c r="D50" s="82">
        <v>34</v>
      </c>
      <c r="E50" s="82">
        <v>19</v>
      </c>
      <c r="F50" s="82">
        <v>22</v>
      </c>
      <c r="G50" s="82">
        <v>31</v>
      </c>
      <c r="H50" s="82">
        <v>17</v>
      </c>
      <c r="I50" s="82">
        <v>18</v>
      </c>
      <c r="J50" s="82">
        <v>24</v>
      </c>
      <c r="K50" s="82">
        <v>21</v>
      </c>
      <c r="L50" s="82">
        <v>18</v>
      </c>
      <c r="M50" s="82">
        <v>32</v>
      </c>
      <c r="N50" s="90">
        <v>16</v>
      </c>
    </row>
    <row r="51" spans="1:14" ht="26.4" x14ac:dyDescent="0.3">
      <c r="A51" s="117" t="s">
        <v>45</v>
      </c>
      <c r="B51" s="82">
        <v>91</v>
      </c>
      <c r="C51" s="82">
        <v>89</v>
      </c>
      <c r="D51" s="82">
        <v>89</v>
      </c>
      <c r="E51" s="82">
        <v>98</v>
      </c>
      <c r="F51" s="82">
        <v>81</v>
      </c>
      <c r="G51" s="82">
        <v>110</v>
      </c>
      <c r="H51" s="82">
        <v>95</v>
      </c>
      <c r="I51" s="82">
        <v>95</v>
      </c>
      <c r="J51" s="82">
        <v>104</v>
      </c>
      <c r="K51" s="82">
        <v>100</v>
      </c>
      <c r="L51" s="82">
        <v>109</v>
      </c>
      <c r="M51" s="82">
        <v>121</v>
      </c>
      <c r="N51" s="90">
        <v>75</v>
      </c>
    </row>
    <row r="52" spans="1:14" x14ac:dyDescent="0.3">
      <c r="A52" s="117" t="s">
        <v>46</v>
      </c>
      <c r="B52" s="82">
        <v>8</v>
      </c>
      <c r="C52" s="82">
        <v>5</v>
      </c>
      <c r="D52" s="82">
        <v>7</v>
      </c>
      <c r="E52" s="82">
        <v>9</v>
      </c>
      <c r="F52" s="82">
        <v>11</v>
      </c>
      <c r="G52" s="82">
        <v>11</v>
      </c>
      <c r="H52" s="82">
        <v>14</v>
      </c>
      <c r="I52" s="82">
        <v>11</v>
      </c>
      <c r="J52" s="82">
        <v>18</v>
      </c>
      <c r="K52" s="82">
        <v>7</v>
      </c>
      <c r="L52" s="82">
        <v>9</v>
      </c>
      <c r="M52" s="82">
        <v>7</v>
      </c>
      <c r="N52" s="90">
        <v>15</v>
      </c>
    </row>
    <row r="53" spans="1:14" x14ac:dyDescent="0.3">
      <c r="A53" s="117" t="s">
        <v>47</v>
      </c>
      <c r="B53" s="82">
        <v>2</v>
      </c>
      <c r="C53" s="82">
        <v>1</v>
      </c>
      <c r="D53" s="82" t="s">
        <v>486</v>
      </c>
      <c r="E53" s="82" t="s">
        <v>486</v>
      </c>
      <c r="F53" s="82" t="s">
        <v>486</v>
      </c>
      <c r="G53" s="82">
        <v>1</v>
      </c>
      <c r="H53" s="82" t="s">
        <v>486</v>
      </c>
      <c r="I53" s="82">
        <v>1</v>
      </c>
      <c r="J53" s="82" t="s">
        <v>486</v>
      </c>
      <c r="K53" s="82" t="s">
        <v>486</v>
      </c>
      <c r="L53" s="82" t="s">
        <v>486</v>
      </c>
      <c r="M53" s="82">
        <v>1</v>
      </c>
      <c r="N53" s="90">
        <v>1</v>
      </c>
    </row>
    <row r="54" spans="1:14" ht="26.4" x14ac:dyDescent="0.3">
      <c r="A54" s="117" t="s">
        <v>48</v>
      </c>
      <c r="B54" s="82">
        <v>384</v>
      </c>
      <c r="C54" s="82">
        <v>415</v>
      </c>
      <c r="D54" s="82">
        <v>421</v>
      </c>
      <c r="E54" s="82">
        <v>334</v>
      </c>
      <c r="F54" s="82">
        <v>305</v>
      </c>
      <c r="G54" s="82">
        <v>421</v>
      </c>
      <c r="H54" s="82">
        <v>331</v>
      </c>
      <c r="I54" s="82">
        <v>374</v>
      </c>
      <c r="J54" s="82">
        <v>366</v>
      </c>
      <c r="K54" s="82">
        <v>372</v>
      </c>
      <c r="L54" s="82">
        <v>339</v>
      </c>
      <c r="M54" s="82">
        <v>388</v>
      </c>
      <c r="N54" s="90">
        <v>301</v>
      </c>
    </row>
    <row r="55" spans="1:14" x14ac:dyDescent="0.3">
      <c r="A55" s="117" t="s">
        <v>49</v>
      </c>
      <c r="B55" s="82">
        <v>22</v>
      </c>
      <c r="C55" s="82">
        <v>29</v>
      </c>
      <c r="D55" s="82">
        <v>30</v>
      </c>
      <c r="E55" s="82">
        <v>39</v>
      </c>
      <c r="F55" s="82">
        <v>24</v>
      </c>
      <c r="G55" s="82">
        <v>36</v>
      </c>
      <c r="H55" s="82">
        <v>23</v>
      </c>
      <c r="I55" s="82">
        <v>26</v>
      </c>
      <c r="J55" s="82">
        <v>43</v>
      </c>
      <c r="K55" s="82">
        <v>31</v>
      </c>
      <c r="L55" s="82">
        <v>24</v>
      </c>
      <c r="M55" s="82">
        <v>32</v>
      </c>
      <c r="N55" s="90">
        <v>38</v>
      </c>
    </row>
    <row r="56" spans="1:14" ht="26.4" x14ac:dyDescent="0.3">
      <c r="A56" s="117" t="s">
        <v>50</v>
      </c>
      <c r="B56" s="82">
        <v>74</v>
      </c>
      <c r="C56" s="82">
        <v>59</v>
      </c>
      <c r="D56" s="82">
        <v>71</v>
      </c>
      <c r="E56" s="82">
        <v>42</v>
      </c>
      <c r="F56" s="82">
        <v>49</v>
      </c>
      <c r="G56" s="82">
        <v>45</v>
      </c>
      <c r="H56" s="82">
        <v>47</v>
      </c>
      <c r="I56" s="82">
        <v>54</v>
      </c>
      <c r="J56" s="82">
        <v>63</v>
      </c>
      <c r="K56" s="82">
        <v>59</v>
      </c>
      <c r="L56" s="82">
        <v>48</v>
      </c>
      <c r="M56" s="82">
        <v>92</v>
      </c>
      <c r="N56" s="90">
        <v>57</v>
      </c>
    </row>
    <row r="57" spans="1:14" x14ac:dyDescent="0.3">
      <c r="A57" s="117" t="s">
        <v>51</v>
      </c>
      <c r="B57" s="82">
        <v>28</v>
      </c>
      <c r="C57" s="82">
        <v>41</v>
      </c>
      <c r="D57" s="82">
        <v>56</v>
      </c>
      <c r="E57" s="82">
        <v>25</v>
      </c>
      <c r="F57" s="82">
        <v>41</v>
      </c>
      <c r="G57" s="82">
        <v>39</v>
      </c>
      <c r="H57" s="82">
        <v>33</v>
      </c>
      <c r="I57" s="82">
        <v>37</v>
      </c>
      <c r="J57" s="82">
        <v>37</v>
      </c>
      <c r="K57" s="82">
        <v>45</v>
      </c>
      <c r="L57" s="82">
        <v>24</v>
      </c>
      <c r="M57" s="82">
        <v>44</v>
      </c>
      <c r="N57" s="90">
        <v>37</v>
      </c>
    </row>
    <row r="58" spans="1:14" x14ac:dyDescent="0.3">
      <c r="A58" s="117" t="s">
        <v>52</v>
      </c>
      <c r="B58" s="82">
        <v>9</v>
      </c>
      <c r="C58" s="82">
        <v>7</v>
      </c>
      <c r="D58" s="82">
        <v>10</v>
      </c>
      <c r="E58" s="82">
        <v>9</v>
      </c>
      <c r="F58" s="82">
        <v>6</v>
      </c>
      <c r="G58" s="82">
        <v>6</v>
      </c>
      <c r="H58" s="82">
        <v>7</v>
      </c>
      <c r="I58" s="82">
        <v>9</v>
      </c>
      <c r="J58" s="82">
        <v>6</v>
      </c>
      <c r="K58" s="82">
        <v>4</v>
      </c>
      <c r="L58" s="82">
        <v>10</v>
      </c>
      <c r="M58" s="82">
        <v>4</v>
      </c>
      <c r="N58" s="90">
        <v>4</v>
      </c>
    </row>
    <row r="59" spans="1:14" x14ac:dyDescent="0.3">
      <c r="A59" s="117" t="s">
        <v>53</v>
      </c>
      <c r="B59" s="82">
        <v>1</v>
      </c>
      <c r="C59" s="82">
        <v>4</v>
      </c>
      <c r="D59" s="82">
        <v>3</v>
      </c>
      <c r="E59" s="82">
        <v>2</v>
      </c>
      <c r="F59" s="82">
        <v>1</v>
      </c>
      <c r="G59" s="82">
        <v>1</v>
      </c>
      <c r="H59" s="82">
        <v>3</v>
      </c>
      <c r="I59" s="82">
        <v>2</v>
      </c>
      <c r="J59" s="82">
        <v>1</v>
      </c>
      <c r="K59" s="82">
        <v>8</v>
      </c>
      <c r="L59" s="82">
        <v>2</v>
      </c>
      <c r="M59" s="82">
        <v>4</v>
      </c>
      <c r="N59" s="90">
        <v>2</v>
      </c>
    </row>
    <row r="60" spans="1:14" x14ac:dyDescent="0.3">
      <c r="A60" s="117" t="s">
        <v>54</v>
      </c>
      <c r="B60" s="82">
        <v>34</v>
      </c>
      <c r="C60" s="82">
        <v>30</v>
      </c>
      <c r="D60" s="82">
        <v>32</v>
      </c>
      <c r="E60" s="82">
        <v>24</v>
      </c>
      <c r="F60" s="82">
        <v>30</v>
      </c>
      <c r="G60" s="82">
        <v>32</v>
      </c>
      <c r="H60" s="82">
        <v>33</v>
      </c>
      <c r="I60" s="82">
        <v>23</v>
      </c>
      <c r="J60" s="82">
        <v>36</v>
      </c>
      <c r="K60" s="82">
        <v>30</v>
      </c>
      <c r="L60" s="82">
        <v>30</v>
      </c>
      <c r="M60" s="82">
        <v>32</v>
      </c>
      <c r="N60" s="90">
        <v>20</v>
      </c>
    </row>
    <row r="61" spans="1:14" x14ac:dyDescent="0.3">
      <c r="A61" s="117" t="s">
        <v>55</v>
      </c>
      <c r="B61" s="82" t="s">
        <v>486</v>
      </c>
      <c r="C61" s="82" t="s">
        <v>486</v>
      </c>
      <c r="D61" s="82">
        <v>1</v>
      </c>
      <c r="E61" s="82">
        <v>1</v>
      </c>
      <c r="F61" s="82">
        <v>1</v>
      </c>
      <c r="G61" s="82">
        <v>2</v>
      </c>
      <c r="H61" s="82">
        <v>4</v>
      </c>
      <c r="I61" s="82" t="s">
        <v>486</v>
      </c>
      <c r="J61" s="82">
        <v>4</v>
      </c>
      <c r="K61" s="82">
        <v>2</v>
      </c>
      <c r="L61" s="82">
        <v>1</v>
      </c>
      <c r="M61" s="82">
        <v>1</v>
      </c>
      <c r="N61" s="90">
        <v>1</v>
      </c>
    </row>
    <row r="62" spans="1:14" x14ac:dyDescent="0.3">
      <c r="A62" s="117" t="s">
        <v>56</v>
      </c>
      <c r="B62" s="82" t="s">
        <v>486</v>
      </c>
      <c r="C62" s="82">
        <v>1</v>
      </c>
      <c r="D62" s="82" t="s">
        <v>486</v>
      </c>
      <c r="E62" s="82" t="s">
        <v>486</v>
      </c>
      <c r="F62" s="82">
        <v>2</v>
      </c>
      <c r="G62" s="82" t="s">
        <v>486</v>
      </c>
      <c r="H62" s="82" t="s">
        <v>486</v>
      </c>
      <c r="I62" s="82" t="s">
        <v>486</v>
      </c>
      <c r="J62" s="82">
        <v>1</v>
      </c>
      <c r="K62" s="82" t="s">
        <v>486</v>
      </c>
      <c r="L62" s="82" t="s">
        <v>486</v>
      </c>
      <c r="M62" s="82" t="s">
        <v>486</v>
      </c>
      <c r="N62" s="90">
        <v>1</v>
      </c>
    </row>
    <row r="63" spans="1:14" x14ac:dyDescent="0.3">
      <c r="A63" s="117" t="s">
        <v>57</v>
      </c>
      <c r="B63" s="82">
        <v>2</v>
      </c>
      <c r="C63" s="82" t="s">
        <v>486</v>
      </c>
      <c r="D63" s="82" t="s">
        <v>486</v>
      </c>
      <c r="E63" s="82">
        <v>1</v>
      </c>
      <c r="F63" s="82">
        <v>1</v>
      </c>
      <c r="G63" s="82" t="s">
        <v>486</v>
      </c>
      <c r="H63" s="82">
        <v>2</v>
      </c>
      <c r="I63" s="82">
        <v>1</v>
      </c>
      <c r="J63" s="82" t="s">
        <v>486</v>
      </c>
      <c r="K63" s="82">
        <v>1</v>
      </c>
      <c r="L63" s="82" t="s">
        <v>486</v>
      </c>
      <c r="M63" s="82">
        <v>1</v>
      </c>
      <c r="N63" s="90" t="s">
        <v>486</v>
      </c>
    </row>
    <row r="64" spans="1:14" x14ac:dyDescent="0.3">
      <c r="A64" s="117" t="s">
        <v>58</v>
      </c>
      <c r="B64" s="82">
        <v>8</v>
      </c>
      <c r="C64" s="82">
        <v>5</v>
      </c>
      <c r="D64" s="82">
        <v>2</v>
      </c>
      <c r="E64" s="82">
        <v>2</v>
      </c>
      <c r="F64" s="82">
        <v>4</v>
      </c>
      <c r="G64" s="82">
        <v>1</v>
      </c>
      <c r="H64" s="82">
        <v>4</v>
      </c>
      <c r="I64" s="82">
        <v>1</v>
      </c>
      <c r="J64" s="82">
        <v>3</v>
      </c>
      <c r="K64" s="82">
        <v>6</v>
      </c>
      <c r="L64" s="82">
        <v>1</v>
      </c>
      <c r="M64" s="82">
        <v>6</v>
      </c>
      <c r="N64" s="90">
        <v>3</v>
      </c>
    </row>
    <row r="65" spans="1:14" x14ac:dyDescent="0.3">
      <c r="A65" s="117" t="s">
        <v>59</v>
      </c>
      <c r="B65" s="82">
        <v>3</v>
      </c>
      <c r="C65" s="82" t="s">
        <v>486</v>
      </c>
      <c r="D65" s="82">
        <v>1</v>
      </c>
      <c r="E65" s="82" t="s">
        <v>486</v>
      </c>
      <c r="F65" s="82">
        <v>1</v>
      </c>
      <c r="G65" s="82">
        <v>1</v>
      </c>
      <c r="H65" s="82">
        <v>4</v>
      </c>
      <c r="I65" s="82" t="s">
        <v>486</v>
      </c>
      <c r="J65" s="82">
        <v>1</v>
      </c>
      <c r="K65" s="82">
        <v>1</v>
      </c>
      <c r="L65" s="82" t="s">
        <v>486</v>
      </c>
      <c r="M65" s="82">
        <v>1</v>
      </c>
      <c r="N65" s="90">
        <v>1</v>
      </c>
    </row>
    <row r="66" spans="1:14" x14ac:dyDescent="0.3">
      <c r="A66" s="117" t="s">
        <v>60</v>
      </c>
      <c r="B66" s="82">
        <v>3</v>
      </c>
      <c r="C66" s="82">
        <v>3</v>
      </c>
      <c r="D66" s="82">
        <v>3</v>
      </c>
      <c r="E66" s="82">
        <v>3</v>
      </c>
      <c r="F66" s="82">
        <v>2</v>
      </c>
      <c r="G66" s="82">
        <v>3</v>
      </c>
      <c r="H66" s="82">
        <v>2</v>
      </c>
      <c r="I66" s="82">
        <v>3</v>
      </c>
      <c r="J66" s="82">
        <v>4</v>
      </c>
      <c r="K66" s="82">
        <v>5</v>
      </c>
      <c r="L66" s="82">
        <v>3</v>
      </c>
      <c r="M66" s="82">
        <v>2</v>
      </c>
      <c r="N66" s="90">
        <v>4</v>
      </c>
    </row>
    <row r="67" spans="1:14" s="8" customFormat="1" x14ac:dyDescent="0.3">
      <c r="A67" s="131" t="s">
        <v>26</v>
      </c>
      <c r="B67" s="112">
        <v>688</v>
      </c>
      <c r="C67" s="112">
        <v>708</v>
      </c>
      <c r="D67" s="112">
        <v>763</v>
      </c>
      <c r="E67" s="112">
        <v>611</v>
      </c>
      <c r="F67" s="112">
        <v>585</v>
      </c>
      <c r="G67" s="112">
        <v>741</v>
      </c>
      <c r="H67" s="112">
        <v>622</v>
      </c>
      <c r="I67" s="112">
        <v>656</v>
      </c>
      <c r="J67" s="112">
        <v>713</v>
      </c>
      <c r="K67" s="112">
        <v>698</v>
      </c>
      <c r="L67" s="112">
        <v>619</v>
      </c>
      <c r="M67" s="112">
        <v>769</v>
      </c>
      <c r="N67" s="113">
        <v>577</v>
      </c>
    </row>
    <row r="68" spans="1:14" x14ac:dyDescent="0.3">
      <c r="B68" s="75"/>
      <c r="C68" s="75"/>
      <c r="D68" s="75"/>
      <c r="E68" s="75"/>
      <c r="F68" s="75"/>
      <c r="G68" s="75"/>
      <c r="H68" s="75"/>
      <c r="I68" s="75"/>
      <c r="J68" s="75"/>
      <c r="K68" s="75"/>
      <c r="L68" s="75"/>
      <c r="M68" s="75"/>
      <c r="N68" s="75"/>
    </row>
    <row r="69" spans="1:14" x14ac:dyDescent="0.3">
      <c r="B69" s="75"/>
      <c r="C69" s="75"/>
      <c r="D69" s="75"/>
      <c r="E69" s="75"/>
      <c r="F69" s="75"/>
      <c r="G69" s="75"/>
      <c r="H69" s="75"/>
      <c r="I69" s="75"/>
      <c r="J69" s="75"/>
      <c r="K69" s="75"/>
      <c r="L69" s="75"/>
      <c r="M69" s="75"/>
      <c r="N69" s="75"/>
    </row>
    <row r="70" spans="1:14" x14ac:dyDescent="0.3">
      <c r="A70" s="237" t="s">
        <v>384</v>
      </c>
      <c r="B70" s="237"/>
      <c r="C70" s="237"/>
      <c r="D70" s="237"/>
      <c r="E70" s="237"/>
      <c r="F70" s="237"/>
      <c r="G70" s="237"/>
      <c r="H70" s="237"/>
      <c r="I70" s="237"/>
      <c r="J70" s="237"/>
      <c r="K70" s="237"/>
      <c r="L70" s="237"/>
      <c r="M70" s="237"/>
      <c r="N70" s="237"/>
    </row>
    <row r="71" spans="1:14" x14ac:dyDescent="0.3">
      <c r="A71" s="128" t="s">
        <v>28</v>
      </c>
      <c r="B71" s="129" t="s">
        <v>461</v>
      </c>
      <c r="C71" s="129" t="s">
        <v>462</v>
      </c>
      <c r="D71" s="129" t="s">
        <v>463</v>
      </c>
      <c r="E71" s="129" t="s">
        <v>464</v>
      </c>
      <c r="F71" s="129" t="s">
        <v>465</v>
      </c>
      <c r="G71" s="129" t="s">
        <v>466</v>
      </c>
      <c r="H71" s="129" t="s">
        <v>467</v>
      </c>
      <c r="I71" s="129" t="s">
        <v>468</v>
      </c>
      <c r="J71" s="129" t="s">
        <v>469</v>
      </c>
      <c r="K71" s="129" t="s">
        <v>470</v>
      </c>
      <c r="L71" s="129" t="s">
        <v>471</v>
      </c>
      <c r="M71" s="130" t="s">
        <v>472</v>
      </c>
      <c r="N71" s="130" t="s">
        <v>476</v>
      </c>
    </row>
    <row r="72" spans="1:14" x14ac:dyDescent="0.3">
      <c r="A72" s="117" t="s">
        <v>43</v>
      </c>
      <c r="B72" s="82">
        <v>7</v>
      </c>
      <c r="C72" s="82">
        <v>8</v>
      </c>
      <c r="D72" s="82">
        <v>8</v>
      </c>
      <c r="E72" s="82">
        <v>3</v>
      </c>
      <c r="F72" s="82">
        <v>7</v>
      </c>
      <c r="G72" s="82">
        <v>10</v>
      </c>
      <c r="H72" s="82">
        <v>5</v>
      </c>
      <c r="I72" s="82">
        <v>12</v>
      </c>
      <c r="J72" s="82">
        <v>2</v>
      </c>
      <c r="K72" s="82">
        <v>7</v>
      </c>
      <c r="L72" s="82">
        <v>4</v>
      </c>
      <c r="M72" s="82">
        <v>6</v>
      </c>
      <c r="N72" s="90">
        <v>6</v>
      </c>
    </row>
    <row r="73" spans="1:14" x14ac:dyDescent="0.3">
      <c r="A73" s="117" t="s">
        <v>44</v>
      </c>
      <c r="B73" s="82">
        <v>40</v>
      </c>
      <c r="C73" s="82">
        <v>31</v>
      </c>
      <c r="D73" s="82">
        <v>34</v>
      </c>
      <c r="E73" s="82">
        <v>26</v>
      </c>
      <c r="F73" s="82">
        <v>38</v>
      </c>
      <c r="G73" s="82">
        <v>32</v>
      </c>
      <c r="H73" s="82">
        <v>33</v>
      </c>
      <c r="I73" s="82">
        <v>33</v>
      </c>
      <c r="J73" s="82">
        <v>28</v>
      </c>
      <c r="K73" s="82">
        <v>27</v>
      </c>
      <c r="L73" s="82">
        <v>40</v>
      </c>
      <c r="M73" s="82">
        <v>29</v>
      </c>
      <c r="N73" s="90">
        <v>33</v>
      </c>
    </row>
    <row r="74" spans="1:14" ht="26.4" x14ac:dyDescent="0.3">
      <c r="A74" s="117" t="s">
        <v>45</v>
      </c>
      <c r="B74" s="82">
        <v>106</v>
      </c>
      <c r="C74" s="82">
        <v>131</v>
      </c>
      <c r="D74" s="82">
        <v>148</v>
      </c>
      <c r="E74" s="82">
        <v>142</v>
      </c>
      <c r="F74" s="82">
        <v>130</v>
      </c>
      <c r="G74" s="82">
        <v>157</v>
      </c>
      <c r="H74" s="82">
        <v>129</v>
      </c>
      <c r="I74" s="82">
        <v>130</v>
      </c>
      <c r="J74" s="82">
        <v>146</v>
      </c>
      <c r="K74" s="82">
        <v>138</v>
      </c>
      <c r="L74" s="82">
        <v>133</v>
      </c>
      <c r="M74" s="82">
        <v>150</v>
      </c>
      <c r="N74" s="90">
        <v>132</v>
      </c>
    </row>
    <row r="75" spans="1:14" x14ac:dyDescent="0.3">
      <c r="A75" s="117" t="s">
        <v>46</v>
      </c>
      <c r="B75" s="82">
        <v>18</v>
      </c>
      <c r="C75" s="82">
        <v>17</v>
      </c>
      <c r="D75" s="82">
        <v>22</v>
      </c>
      <c r="E75" s="82">
        <v>19</v>
      </c>
      <c r="F75" s="82">
        <v>18</v>
      </c>
      <c r="G75" s="82">
        <v>22</v>
      </c>
      <c r="H75" s="82">
        <v>19</v>
      </c>
      <c r="I75" s="82">
        <v>16</v>
      </c>
      <c r="J75" s="82">
        <v>21</v>
      </c>
      <c r="K75" s="82">
        <v>21</v>
      </c>
      <c r="L75" s="82">
        <v>15</v>
      </c>
      <c r="M75" s="82">
        <v>28</v>
      </c>
      <c r="N75" s="90">
        <v>17</v>
      </c>
    </row>
    <row r="76" spans="1:14" x14ac:dyDescent="0.3">
      <c r="A76" s="117" t="s">
        <v>47</v>
      </c>
      <c r="B76" s="82" t="s">
        <v>486</v>
      </c>
      <c r="C76" s="82" t="s">
        <v>486</v>
      </c>
      <c r="D76" s="82" t="s">
        <v>486</v>
      </c>
      <c r="E76" s="82" t="s">
        <v>486</v>
      </c>
      <c r="F76" s="82" t="s">
        <v>486</v>
      </c>
      <c r="G76" s="82" t="s">
        <v>486</v>
      </c>
      <c r="H76" s="82">
        <v>1</v>
      </c>
      <c r="I76" s="82">
        <v>1</v>
      </c>
      <c r="J76" s="82" t="s">
        <v>486</v>
      </c>
      <c r="K76" s="82" t="s">
        <v>486</v>
      </c>
      <c r="L76" s="82">
        <v>1</v>
      </c>
      <c r="M76" s="82" t="s">
        <v>486</v>
      </c>
      <c r="N76" s="90" t="s">
        <v>486</v>
      </c>
    </row>
    <row r="77" spans="1:14" ht="26.4" x14ac:dyDescent="0.3">
      <c r="A77" s="117" t="s">
        <v>48</v>
      </c>
      <c r="B77" s="82">
        <v>263</v>
      </c>
      <c r="C77" s="82">
        <v>235</v>
      </c>
      <c r="D77" s="82">
        <v>315</v>
      </c>
      <c r="E77" s="82">
        <v>286</v>
      </c>
      <c r="F77" s="82">
        <v>254</v>
      </c>
      <c r="G77" s="82">
        <v>303</v>
      </c>
      <c r="H77" s="82">
        <v>258</v>
      </c>
      <c r="I77" s="82">
        <v>279</v>
      </c>
      <c r="J77" s="82">
        <v>315</v>
      </c>
      <c r="K77" s="82">
        <v>306</v>
      </c>
      <c r="L77" s="82">
        <v>272</v>
      </c>
      <c r="M77" s="82">
        <v>316</v>
      </c>
      <c r="N77" s="90">
        <v>237</v>
      </c>
    </row>
    <row r="78" spans="1:14" x14ac:dyDescent="0.3">
      <c r="A78" s="117" t="s">
        <v>49</v>
      </c>
      <c r="B78" s="82">
        <v>33</v>
      </c>
      <c r="C78" s="82">
        <v>22</v>
      </c>
      <c r="D78" s="82">
        <v>34</v>
      </c>
      <c r="E78" s="82">
        <v>31</v>
      </c>
      <c r="F78" s="82">
        <v>40</v>
      </c>
      <c r="G78" s="82">
        <v>37</v>
      </c>
      <c r="H78" s="82">
        <v>31</v>
      </c>
      <c r="I78" s="82">
        <v>24</v>
      </c>
      <c r="J78" s="82">
        <v>31</v>
      </c>
      <c r="K78" s="82">
        <v>31</v>
      </c>
      <c r="L78" s="82">
        <v>29</v>
      </c>
      <c r="M78" s="82">
        <v>26</v>
      </c>
      <c r="N78" s="90">
        <v>21</v>
      </c>
    </row>
    <row r="79" spans="1:14" ht="26.4" x14ac:dyDescent="0.3">
      <c r="A79" s="117" t="s">
        <v>50</v>
      </c>
      <c r="B79" s="82">
        <v>33</v>
      </c>
      <c r="C79" s="82">
        <v>26</v>
      </c>
      <c r="D79" s="82">
        <v>27</v>
      </c>
      <c r="E79" s="82">
        <v>37</v>
      </c>
      <c r="F79" s="82">
        <v>27</v>
      </c>
      <c r="G79" s="82">
        <v>33</v>
      </c>
      <c r="H79" s="82">
        <v>29</v>
      </c>
      <c r="I79" s="82">
        <v>16</v>
      </c>
      <c r="J79" s="82">
        <v>35</v>
      </c>
      <c r="K79" s="82">
        <v>50</v>
      </c>
      <c r="L79" s="82">
        <v>35</v>
      </c>
      <c r="M79" s="82">
        <v>38</v>
      </c>
      <c r="N79" s="90">
        <v>36</v>
      </c>
    </row>
    <row r="80" spans="1:14" x14ac:dyDescent="0.3">
      <c r="A80" s="117" t="s">
        <v>51</v>
      </c>
      <c r="B80" s="82">
        <v>26</v>
      </c>
      <c r="C80" s="82">
        <v>17</v>
      </c>
      <c r="D80" s="82">
        <v>32</v>
      </c>
      <c r="E80" s="82">
        <v>33</v>
      </c>
      <c r="F80" s="82">
        <v>19</v>
      </c>
      <c r="G80" s="82">
        <v>36</v>
      </c>
      <c r="H80" s="82">
        <v>22</v>
      </c>
      <c r="I80" s="82">
        <v>24</v>
      </c>
      <c r="J80" s="82">
        <v>27</v>
      </c>
      <c r="K80" s="82">
        <v>37</v>
      </c>
      <c r="L80" s="82">
        <v>33</v>
      </c>
      <c r="M80" s="82">
        <v>32</v>
      </c>
      <c r="N80" s="90">
        <v>30</v>
      </c>
    </row>
    <row r="81" spans="1:14" x14ac:dyDescent="0.3">
      <c r="A81" s="117" t="s">
        <v>52</v>
      </c>
      <c r="B81" s="82">
        <v>7</v>
      </c>
      <c r="C81" s="82">
        <v>2</v>
      </c>
      <c r="D81" s="82">
        <v>4</v>
      </c>
      <c r="E81" s="82">
        <v>7</v>
      </c>
      <c r="F81" s="82">
        <v>6</v>
      </c>
      <c r="G81" s="82">
        <v>5</v>
      </c>
      <c r="H81" s="82">
        <v>2</v>
      </c>
      <c r="I81" s="82" t="s">
        <v>486</v>
      </c>
      <c r="J81" s="82">
        <v>4</v>
      </c>
      <c r="K81" s="82">
        <v>2</v>
      </c>
      <c r="L81" s="82">
        <v>7</v>
      </c>
      <c r="M81" s="82">
        <v>2</v>
      </c>
      <c r="N81" s="90">
        <v>1</v>
      </c>
    </row>
    <row r="82" spans="1:14" x14ac:dyDescent="0.3">
      <c r="A82" s="117" t="s">
        <v>53</v>
      </c>
      <c r="B82" s="82" t="s">
        <v>486</v>
      </c>
      <c r="C82" s="82">
        <v>1</v>
      </c>
      <c r="D82" s="82">
        <v>2</v>
      </c>
      <c r="E82" s="82">
        <v>2</v>
      </c>
      <c r="F82" s="82">
        <v>1</v>
      </c>
      <c r="G82" s="82">
        <v>3</v>
      </c>
      <c r="H82" s="82">
        <v>3</v>
      </c>
      <c r="I82" s="82" t="s">
        <v>486</v>
      </c>
      <c r="J82" s="82">
        <v>2</v>
      </c>
      <c r="K82" s="82">
        <v>3</v>
      </c>
      <c r="L82" s="82">
        <v>2</v>
      </c>
      <c r="M82" s="82">
        <v>3</v>
      </c>
      <c r="N82" s="90">
        <v>1</v>
      </c>
    </row>
    <row r="83" spans="1:14" x14ac:dyDescent="0.3">
      <c r="A83" s="117" t="s">
        <v>54</v>
      </c>
      <c r="B83" s="82">
        <v>15</v>
      </c>
      <c r="C83" s="82">
        <v>18</v>
      </c>
      <c r="D83" s="82">
        <v>21</v>
      </c>
      <c r="E83" s="82">
        <v>30</v>
      </c>
      <c r="F83" s="82">
        <v>27</v>
      </c>
      <c r="G83" s="82">
        <v>15</v>
      </c>
      <c r="H83" s="82">
        <v>23</v>
      </c>
      <c r="I83" s="82">
        <v>11</v>
      </c>
      <c r="J83" s="82">
        <v>29</v>
      </c>
      <c r="K83" s="82">
        <v>45</v>
      </c>
      <c r="L83" s="82">
        <v>25</v>
      </c>
      <c r="M83" s="82">
        <v>32</v>
      </c>
      <c r="N83" s="90">
        <v>24</v>
      </c>
    </row>
    <row r="84" spans="1:14" x14ac:dyDescent="0.3">
      <c r="A84" s="117" t="s">
        <v>55</v>
      </c>
      <c r="B84" s="82" t="s">
        <v>486</v>
      </c>
      <c r="C84" s="82">
        <v>2</v>
      </c>
      <c r="D84" s="82">
        <v>3</v>
      </c>
      <c r="E84" s="82">
        <v>4</v>
      </c>
      <c r="F84" s="82">
        <v>1</v>
      </c>
      <c r="G84" s="82">
        <v>6</v>
      </c>
      <c r="H84" s="82">
        <v>1</v>
      </c>
      <c r="I84" s="82">
        <v>1</v>
      </c>
      <c r="J84" s="82">
        <v>2</v>
      </c>
      <c r="K84" s="82">
        <v>1</v>
      </c>
      <c r="L84" s="82">
        <v>2</v>
      </c>
      <c r="M84" s="82">
        <v>4</v>
      </c>
      <c r="N84" s="90">
        <v>1</v>
      </c>
    </row>
    <row r="85" spans="1:14" x14ac:dyDescent="0.3">
      <c r="A85" s="117" t="s">
        <v>56</v>
      </c>
      <c r="B85" s="82" t="s">
        <v>486</v>
      </c>
      <c r="C85" s="82" t="s">
        <v>486</v>
      </c>
      <c r="D85" s="82" t="s">
        <v>486</v>
      </c>
      <c r="E85" s="82" t="s">
        <v>486</v>
      </c>
      <c r="F85" s="82" t="s">
        <v>486</v>
      </c>
      <c r="G85" s="82">
        <v>1</v>
      </c>
      <c r="H85" s="82">
        <v>2</v>
      </c>
      <c r="I85" s="82">
        <v>1</v>
      </c>
      <c r="J85" s="82" t="s">
        <v>486</v>
      </c>
      <c r="K85" s="82" t="s">
        <v>486</v>
      </c>
      <c r="L85" s="82" t="s">
        <v>486</v>
      </c>
      <c r="M85" s="82" t="s">
        <v>486</v>
      </c>
      <c r="N85" s="90">
        <v>1</v>
      </c>
    </row>
    <row r="86" spans="1:14" x14ac:dyDescent="0.3">
      <c r="A86" s="117" t="s">
        <v>57</v>
      </c>
      <c r="B86" s="82">
        <v>1</v>
      </c>
      <c r="C86" s="82" t="s">
        <v>486</v>
      </c>
      <c r="D86" s="82" t="s">
        <v>486</v>
      </c>
      <c r="E86" s="82">
        <v>1</v>
      </c>
      <c r="F86" s="82">
        <v>1</v>
      </c>
      <c r="G86" s="82" t="s">
        <v>486</v>
      </c>
      <c r="H86" s="82" t="s">
        <v>486</v>
      </c>
      <c r="I86" s="82" t="s">
        <v>486</v>
      </c>
      <c r="J86" s="82">
        <v>1</v>
      </c>
      <c r="K86" s="82" t="s">
        <v>486</v>
      </c>
      <c r="L86" s="82" t="s">
        <v>486</v>
      </c>
      <c r="M86" s="82">
        <v>1</v>
      </c>
      <c r="N86" s="90">
        <v>1</v>
      </c>
    </row>
    <row r="87" spans="1:14" x14ac:dyDescent="0.3">
      <c r="A87" s="117" t="s">
        <v>58</v>
      </c>
      <c r="B87" s="82">
        <v>1</v>
      </c>
      <c r="C87" s="82">
        <v>1</v>
      </c>
      <c r="D87" s="82" t="s">
        <v>486</v>
      </c>
      <c r="E87" s="82" t="s">
        <v>486</v>
      </c>
      <c r="F87" s="82">
        <v>1</v>
      </c>
      <c r="G87" s="82" t="s">
        <v>486</v>
      </c>
      <c r="H87" s="82" t="s">
        <v>486</v>
      </c>
      <c r="I87" s="82">
        <v>1</v>
      </c>
      <c r="J87" s="82">
        <v>1</v>
      </c>
      <c r="K87" s="82">
        <v>2</v>
      </c>
      <c r="L87" s="82" t="s">
        <v>486</v>
      </c>
      <c r="M87" s="82">
        <v>1</v>
      </c>
      <c r="N87" s="90" t="s">
        <v>486</v>
      </c>
    </row>
    <row r="88" spans="1:14" x14ac:dyDescent="0.3">
      <c r="A88" s="117" t="s">
        <v>59</v>
      </c>
      <c r="B88" s="82" t="s">
        <v>486</v>
      </c>
      <c r="C88" s="82" t="s">
        <v>486</v>
      </c>
      <c r="D88" s="82" t="s">
        <v>486</v>
      </c>
      <c r="E88" s="82" t="s">
        <v>486</v>
      </c>
      <c r="F88" s="82">
        <v>2</v>
      </c>
      <c r="G88" s="82" t="s">
        <v>486</v>
      </c>
      <c r="H88" s="82">
        <v>1</v>
      </c>
      <c r="I88" s="82" t="s">
        <v>486</v>
      </c>
      <c r="J88" s="82">
        <v>1</v>
      </c>
      <c r="K88" s="82">
        <v>1</v>
      </c>
      <c r="L88" s="82">
        <v>1</v>
      </c>
      <c r="M88" s="82" t="s">
        <v>486</v>
      </c>
      <c r="N88" s="90">
        <v>1</v>
      </c>
    </row>
    <row r="89" spans="1:14" x14ac:dyDescent="0.3">
      <c r="A89" s="117" t="s">
        <v>60</v>
      </c>
      <c r="B89" s="82">
        <v>2</v>
      </c>
      <c r="C89" s="82">
        <v>1</v>
      </c>
      <c r="D89" s="82">
        <v>4</v>
      </c>
      <c r="E89" s="82">
        <v>3</v>
      </c>
      <c r="F89" s="82">
        <v>3</v>
      </c>
      <c r="G89" s="82">
        <v>1</v>
      </c>
      <c r="H89" s="82">
        <v>3</v>
      </c>
      <c r="I89" s="82" t="s">
        <v>486</v>
      </c>
      <c r="J89" s="82" t="s">
        <v>486</v>
      </c>
      <c r="K89" s="82">
        <v>2</v>
      </c>
      <c r="L89" s="82">
        <v>1</v>
      </c>
      <c r="M89" s="82">
        <v>6</v>
      </c>
      <c r="N89" s="90">
        <v>4</v>
      </c>
    </row>
    <row r="90" spans="1:14" s="8" customFormat="1" x14ac:dyDescent="0.3">
      <c r="A90" s="131" t="s">
        <v>26</v>
      </c>
      <c r="B90" s="188">
        <v>552</v>
      </c>
      <c r="C90" s="188">
        <v>512</v>
      </c>
      <c r="D90" s="188">
        <v>654</v>
      </c>
      <c r="E90" s="188">
        <v>624</v>
      </c>
      <c r="F90" s="188">
        <v>575</v>
      </c>
      <c r="G90" s="188">
        <v>661</v>
      </c>
      <c r="H90" s="188">
        <v>562</v>
      </c>
      <c r="I90" s="188">
        <v>549</v>
      </c>
      <c r="J90" s="188">
        <v>645</v>
      </c>
      <c r="K90" s="188">
        <v>673</v>
      </c>
      <c r="L90" s="188">
        <v>600</v>
      </c>
      <c r="M90" s="188">
        <v>674</v>
      </c>
      <c r="N90" s="164">
        <v>546</v>
      </c>
    </row>
    <row r="91" spans="1:14" x14ac:dyDescent="0.3">
      <c r="B91" s="75"/>
      <c r="C91" s="75"/>
      <c r="D91" s="75"/>
      <c r="E91" s="75"/>
      <c r="F91" s="75"/>
      <c r="G91" s="75"/>
      <c r="H91" s="75"/>
      <c r="I91" s="75"/>
      <c r="J91" s="75"/>
      <c r="K91" s="75"/>
      <c r="L91" s="75"/>
      <c r="M91" s="75"/>
      <c r="N91" s="75"/>
    </row>
    <row r="92" spans="1:14" x14ac:dyDescent="0.3">
      <c r="B92" s="75"/>
      <c r="C92" s="75"/>
      <c r="D92" s="75"/>
      <c r="E92" s="75"/>
      <c r="F92" s="75"/>
      <c r="G92" s="75"/>
      <c r="H92" s="75"/>
      <c r="I92" s="75"/>
      <c r="J92" s="75"/>
      <c r="K92" s="75"/>
      <c r="L92" s="75"/>
      <c r="M92" s="75"/>
      <c r="N92" s="75"/>
    </row>
    <row r="93" spans="1:14" x14ac:dyDescent="0.3">
      <c r="A93" s="237" t="s">
        <v>385</v>
      </c>
      <c r="B93" s="237"/>
      <c r="C93" s="237"/>
      <c r="D93" s="237"/>
      <c r="E93" s="237"/>
      <c r="F93" s="237"/>
      <c r="G93" s="237"/>
      <c r="H93" s="237"/>
      <c r="I93" s="237"/>
      <c r="J93" s="237"/>
      <c r="K93" s="237"/>
      <c r="L93" s="237"/>
      <c r="M93" s="237"/>
      <c r="N93" s="237"/>
    </row>
    <row r="94" spans="1:14" x14ac:dyDescent="0.3">
      <c r="A94" s="128" t="s">
        <v>28</v>
      </c>
      <c r="B94" s="129" t="s">
        <v>461</v>
      </c>
      <c r="C94" s="129" t="s">
        <v>462</v>
      </c>
      <c r="D94" s="129" t="s">
        <v>463</v>
      </c>
      <c r="E94" s="129" t="s">
        <v>464</v>
      </c>
      <c r="F94" s="129" t="s">
        <v>465</v>
      </c>
      <c r="G94" s="129" t="s">
        <v>466</v>
      </c>
      <c r="H94" s="129" t="s">
        <v>467</v>
      </c>
      <c r="I94" s="129" t="s">
        <v>468</v>
      </c>
      <c r="J94" s="129" t="s">
        <v>469</v>
      </c>
      <c r="K94" s="129" t="s">
        <v>470</v>
      </c>
      <c r="L94" s="129" t="s">
        <v>471</v>
      </c>
      <c r="M94" s="130" t="s">
        <v>472</v>
      </c>
      <c r="N94" s="130" t="s">
        <v>476</v>
      </c>
    </row>
    <row r="95" spans="1:14" x14ac:dyDescent="0.3">
      <c r="A95" s="117" t="s">
        <v>43</v>
      </c>
      <c r="B95" s="82">
        <v>10</v>
      </c>
      <c r="C95" s="82">
        <v>14</v>
      </c>
      <c r="D95" s="82">
        <v>24</v>
      </c>
      <c r="E95" s="82">
        <v>14</v>
      </c>
      <c r="F95" s="82">
        <v>9</v>
      </c>
      <c r="G95" s="82">
        <v>12</v>
      </c>
      <c r="H95" s="82">
        <v>11</v>
      </c>
      <c r="I95" s="82">
        <v>10</v>
      </c>
      <c r="J95" s="82">
        <v>15</v>
      </c>
      <c r="K95" s="82">
        <v>21</v>
      </c>
      <c r="L95" s="82">
        <v>15</v>
      </c>
      <c r="M95" s="82">
        <v>16</v>
      </c>
      <c r="N95" s="90">
        <v>24</v>
      </c>
    </row>
    <row r="96" spans="1:14" x14ac:dyDescent="0.3">
      <c r="A96" s="117" t="s">
        <v>44</v>
      </c>
      <c r="B96" s="82">
        <v>41</v>
      </c>
      <c r="C96" s="82">
        <v>44</v>
      </c>
      <c r="D96" s="82">
        <v>64</v>
      </c>
      <c r="E96" s="82">
        <v>63</v>
      </c>
      <c r="F96" s="82">
        <v>65</v>
      </c>
      <c r="G96" s="82">
        <v>58</v>
      </c>
      <c r="H96" s="82">
        <v>62</v>
      </c>
      <c r="I96" s="82">
        <v>28</v>
      </c>
      <c r="J96" s="82">
        <v>51</v>
      </c>
      <c r="K96" s="82">
        <v>55</v>
      </c>
      <c r="L96" s="82">
        <v>52</v>
      </c>
      <c r="M96" s="82">
        <v>66</v>
      </c>
      <c r="N96" s="90">
        <v>52</v>
      </c>
    </row>
    <row r="97" spans="1:14" ht="26.4" x14ac:dyDescent="0.3">
      <c r="A97" s="117" t="s">
        <v>45</v>
      </c>
      <c r="B97" s="82">
        <v>279</v>
      </c>
      <c r="C97" s="82">
        <v>206</v>
      </c>
      <c r="D97" s="82">
        <v>300</v>
      </c>
      <c r="E97" s="82">
        <v>219</v>
      </c>
      <c r="F97" s="82">
        <v>227</v>
      </c>
      <c r="G97" s="82">
        <v>225</v>
      </c>
      <c r="H97" s="82">
        <v>192</v>
      </c>
      <c r="I97" s="82">
        <v>162</v>
      </c>
      <c r="J97" s="82">
        <v>251</v>
      </c>
      <c r="K97" s="82">
        <v>250</v>
      </c>
      <c r="L97" s="82">
        <v>219</v>
      </c>
      <c r="M97" s="82">
        <v>258</v>
      </c>
      <c r="N97" s="90">
        <v>223</v>
      </c>
    </row>
    <row r="98" spans="1:14" x14ac:dyDescent="0.3">
      <c r="A98" s="117" t="s">
        <v>46</v>
      </c>
      <c r="B98" s="82">
        <v>10</v>
      </c>
      <c r="C98" s="82">
        <v>2</v>
      </c>
      <c r="D98" s="82">
        <v>13</v>
      </c>
      <c r="E98" s="82">
        <v>9</v>
      </c>
      <c r="F98" s="82">
        <v>4</v>
      </c>
      <c r="G98" s="82">
        <v>13</v>
      </c>
      <c r="H98" s="82">
        <v>5</v>
      </c>
      <c r="I98" s="82">
        <v>10</v>
      </c>
      <c r="J98" s="82">
        <v>14</v>
      </c>
      <c r="K98" s="82">
        <v>14</v>
      </c>
      <c r="L98" s="82">
        <v>10</v>
      </c>
      <c r="M98" s="82">
        <v>7</v>
      </c>
      <c r="N98" s="90">
        <v>8</v>
      </c>
    </row>
    <row r="99" spans="1:14" x14ac:dyDescent="0.3">
      <c r="A99" s="117" t="s">
        <v>47</v>
      </c>
      <c r="B99" s="82">
        <v>2</v>
      </c>
      <c r="C99" s="82" t="s">
        <v>486</v>
      </c>
      <c r="D99" s="82">
        <v>2</v>
      </c>
      <c r="E99" s="82">
        <v>1</v>
      </c>
      <c r="F99" s="82" t="s">
        <v>486</v>
      </c>
      <c r="G99" s="82" t="s">
        <v>486</v>
      </c>
      <c r="H99" s="82" t="s">
        <v>486</v>
      </c>
      <c r="I99" s="82" t="s">
        <v>486</v>
      </c>
      <c r="J99" s="82">
        <v>2</v>
      </c>
      <c r="K99" s="82">
        <v>2</v>
      </c>
      <c r="L99" s="82">
        <v>1</v>
      </c>
      <c r="M99" s="82">
        <v>3</v>
      </c>
      <c r="N99" s="90">
        <v>1</v>
      </c>
    </row>
    <row r="100" spans="1:14" ht="26.4" x14ac:dyDescent="0.3">
      <c r="A100" s="117" t="s">
        <v>48</v>
      </c>
      <c r="B100" s="82">
        <v>565</v>
      </c>
      <c r="C100" s="82">
        <v>436</v>
      </c>
      <c r="D100" s="82">
        <v>540</v>
      </c>
      <c r="E100" s="82">
        <v>525</v>
      </c>
      <c r="F100" s="82">
        <v>492</v>
      </c>
      <c r="G100" s="82">
        <v>656</v>
      </c>
      <c r="H100" s="82">
        <v>496</v>
      </c>
      <c r="I100" s="82">
        <v>417</v>
      </c>
      <c r="J100" s="82">
        <v>491</v>
      </c>
      <c r="K100" s="82">
        <v>569</v>
      </c>
      <c r="L100" s="82">
        <v>432</v>
      </c>
      <c r="M100" s="82">
        <v>567</v>
      </c>
      <c r="N100" s="90">
        <v>451</v>
      </c>
    </row>
    <row r="101" spans="1:14" x14ac:dyDescent="0.3">
      <c r="A101" s="117" t="s">
        <v>49</v>
      </c>
      <c r="B101" s="82">
        <v>57</v>
      </c>
      <c r="C101" s="82">
        <v>56</v>
      </c>
      <c r="D101" s="82">
        <v>66</v>
      </c>
      <c r="E101" s="82">
        <v>56</v>
      </c>
      <c r="F101" s="82">
        <v>61</v>
      </c>
      <c r="G101" s="82">
        <v>73</v>
      </c>
      <c r="H101" s="82">
        <v>53</v>
      </c>
      <c r="I101" s="82">
        <v>59</v>
      </c>
      <c r="J101" s="82">
        <v>35</v>
      </c>
      <c r="K101" s="82">
        <v>66</v>
      </c>
      <c r="L101" s="82">
        <v>59</v>
      </c>
      <c r="M101" s="82">
        <v>75</v>
      </c>
      <c r="N101" s="90">
        <v>75</v>
      </c>
    </row>
    <row r="102" spans="1:14" ht="26.4" x14ac:dyDescent="0.3">
      <c r="A102" s="117" t="s">
        <v>50</v>
      </c>
      <c r="B102" s="82">
        <v>93</v>
      </c>
      <c r="C102" s="82">
        <v>75</v>
      </c>
      <c r="D102" s="82">
        <v>88</v>
      </c>
      <c r="E102" s="82">
        <v>106</v>
      </c>
      <c r="F102" s="82">
        <v>86</v>
      </c>
      <c r="G102" s="82">
        <v>73</v>
      </c>
      <c r="H102" s="82">
        <v>58</v>
      </c>
      <c r="I102" s="82">
        <v>53</v>
      </c>
      <c r="J102" s="82">
        <v>156</v>
      </c>
      <c r="K102" s="82">
        <v>183</v>
      </c>
      <c r="L102" s="82">
        <v>150</v>
      </c>
      <c r="M102" s="82">
        <v>182</v>
      </c>
      <c r="N102" s="90">
        <v>159</v>
      </c>
    </row>
    <row r="103" spans="1:14" x14ac:dyDescent="0.3">
      <c r="A103" s="117" t="s">
        <v>51</v>
      </c>
      <c r="B103" s="82">
        <v>206</v>
      </c>
      <c r="C103" s="82">
        <v>148</v>
      </c>
      <c r="D103" s="82">
        <v>214</v>
      </c>
      <c r="E103" s="82">
        <v>179</v>
      </c>
      <c r="F103" s="82">
        <v>156</v>
      </c>
      <c r="G103" s="82">
        <v>207</v>
      </c>
      <c r="H103" s="82">
        <v>138</v>
      </c>
      <c r="I103" s="82">
        <v>112</v>
      </c>
      <c r="J103" s="82">
        <v>202</v>
      </c>
      <c r="K103" s="82">
        <v>232</v>
      </c>
      <c r="L103" s="82">
        <v>160</v>
      </c>
      <c r="M103" s="82">
        <v>207</v>
      </c>
      <c r="N103" s="90">
        <v>217</v>
      </c>
    </row>
    <row r="104" spans="1:14" x14ac:dyDescent="0.3">
      <c r="A104" s="117" t="s">
        <v>52</v>
      </c>
      <c r="B104" s="82">
        <v>4</v>
      </c>
      <c r="C104" s="82">
        <v>4</v>
      </c>
      <c r="D104" s="82">
        <v>6</v>
      </c>
      <c r="E104" s="82">
        <v>5</v>
      </c>
      <c r="F104" s="82">
        <v>5</v>
      </c>
      <c r="G104" s="82">
        <v>4</v>
      </c>
      <c r="H104" s="82">
        <v>1</v>
      </c>
      <c r="I104" s="82">
        <v>3</v>
      </c>
      <c r="J104" s="82">
        <v>11</v>
      </c>
      <c r="K104" s="82">
        <v>8</v>
      </c>
      <c r="L104" s="82">
        <v>4</v>
      </c>
      <c r="M104" s="82">
        <v>5</v>
      </c>
      <c r="N104" s="90">
        <v>10</v>
      </c>
    </row>
    <row r="105" spans="1:14" x14ac:dyDescent="0.3">
      <c r="A105" s="117" t="s">
        <v>53</v>
      </c>
      <c r="B105" s="82">
        <v>3</v>
      </c>
      <c r="C105" s="82">
        <v>4</v>
      </c>
      <c r="D105" s="82">
        <v>6</v>
      </c>
      <c r="E105" s="82">
        <v>7</v>
      </c>
      <c r="F105" s="82">
        <v>1</v>
      </c>
      <c r="G105" s="82">
        <v>1</v>
      </c>
      <c r="H105" s="82">
        <v>5</v>
      </c>
      <c r="I105" s="82">
        <v>1</v>
      </c>
      <c r="J105" s="82">
        <v>5</v>
      </c>
      <c r="K105" s="82">
        <v>4</v>
      </c>
      <c r="L105" s="82">
        <v>5</v>
      </c>
      <c r="M105" s="82">
        <v>4</v>
      </c>
      <c r="N105" s="90">
        <v>4</v>
      </c>
    </row>
    <row r="106" spans="1:14" x14ac:dyDescent="0.3">
      <c r="A106" s="117" t="s">
        <v>54</v>
      </c>
      <c r="B106" s="82">
        <v>27</v>
      </c>
      <c r="C106" s="82">
        <v>24</v>
      </c>
      <c r="D106" s="82">
        <v>35</v>
      </c>
      <c r="E106" s="82">
        <v>27</v>
      </c>
      <c r="F106" s="82">
        <v>27</v>
      </c>
      <c r="G106" s="82">
        <v>38</v>
      </c>
      <c r="H106" s="82">
        <v>28</v>
      </c>
      <c r="I106" s="82">
        <v>17</v>
      </c>
      <c r="J106" s="82">
        <v>27</v>
      </c>
      <c r="K106" s="82">
        <v>26</v>
      </c>
      <c r="L106" s="82">
        <v>27</v>
      </c>
      <c r="M106" s="82">
        <v>44</v>
      </c>
      <c r="N106" s="90">
        <v>32</v>
      </c>
    </row>
    <row r="107" spans="1:14" x14ac:dyDescent="0.3">
      <c r="A107" s="117" t="s">
        <v>55</v>
      </c>
      <c r="B107" s="82">
        <v>10</v>
      </c>
      <c r="C107" s="82">
        <v>7</v>
      </c>
      <c r="D107" s="82">
        <v>6</v>
      </c>
      <c r="E107" s="82">
        <v>11</v>
      </c>
      <c r="F107" s="82">
        <v>6</v>
      </c>
      <c r="G107" s="82">
        <v>4</v>
      </c>
      <c r="H107" s="82">
        <v>2</v>
      </c>
      <c r="I107" s="82">
        <v>2</v>
      </c>
      <c r="J107" s="82">
        <v>3</v>
      </c>
      <c r="K107" s="82">
        <v>12</v>
      </c>
      <c r="L107" s="82">
        <v>7</v>
      </c>
      <c r="M107" s="82">
        <v>6</v>
      </c>
      <c r="N107" s="90">
        <v>8</v>
      </c>
    </row>
    <row r="108" spans="1:14" x14ac:dyDescent="0.3">
      <c r="A108" s="117" t="s">
        <v>56</v>
      </c>
      <c r="B108" s="82">
        <v>1</v>
      </c>
      <c r="C108" s="82">
        <v>2</v>
      </c>
      <c r="D108" s="82">
        <v>1</v>
      </c>
      <c r="E108" s="82">
        <v>4</v>
      </c>
      <c r="F108" s="82">
        <v>1</v>
      </c>
      <c r="G108" s="82">
        <v>2</v>
      </c>
      <c r="H108" s="82">
        <v>1</v>
      </c>
      <c r="I108" s="82">
        <v>3</v>
      </c>
      <c r="J108" s="82">
        <v>4</v>
      </c>
      <c r="K108" s="82">
        <v>4</v>
      </c>
      <c r="L108" s="82">
        <v>1</v>
      </c>
      <c r="M108" s="82">
        <v>5</v>
      </c>
      <c r="N108" s="90">
        <v>4</v>
      </c>
    </row>
    <row r="109" spans="1:14" x14ac:dyDescent="0.3">
      <c r="A109" s="117" t="s">
        <v>57</v>
      </c>
      <c r="B109" s="82">
        <v>1</v>
      </c>
      <c r="C109" s="82">
        <v>3</v>
      </c>
      <c r="D109" s="82">
        <v>6</v>
      </c>
      <c r="E109" s="82">
        <v>5</v>
      </c>
      <c r="F109" s="82">
        <v>2</v>
      </c>
      <c r="G109" s="82">
        <v>2</v>
      </c>
      <c r="H109" s="82">
        <v>3</v>
      </c>
      <c r="I109" s="82">
        <v>1</v>
      </c>
      <c r="J109" s="82">
        <v>1</v>
      </c>
      <c r="K109" s="82">
        <v>3</v>
      </c>
      <c r="L109" s="82">
        <v>4</v>
      </c>
      <c r="M109" s="82">
        <v>2</v>
      </c>
      <c r="N109" s="90">
        <v>4</v>
      </c>
    </row>
    <row r="110" spans="1:14" x14ac:dyDescent="0.3">
      <c r="A110" s="117" t="s">
        <v>58</v>
      </c>
      <c r="B110" s="82">
        <v>3</v>
      </c>
      <c r="C110" s="82" t="s">
        <v>486</v>
      </c>
      <c r="D110" s="82">
        <v>4</v>
      </c>
      <c r="E110" s="82">
        <v>3</v>
      </c>
      <c r="F110" s="82">
        <v>5</v>
      </c>
      <c r="G110" s="82">
        <v>2</v>
      </c>
      <c r="H110" s="82">
        <v>1</v>
      </c>
      <c r="I110" s="82">
        <v>2</v>
      </c>
      <c r="J110" s="82">
        <v>4</v>
      </c>
      <c r="K110" s="82" t="s">
        <v>486</v>
      </c>
      <c r="L110" s="82" t="s">
        <v>486</v>
      </c>
      <c r="M110" s="82">
        <v>4</v>
      </c>
      <c r="N110" s="90">
        <v>1</v>
      </c>
    </row>
    <row r="111" spans="1:14" x14ac:dyDescent="0.3">
      <c r="A111" s="117" t="s">
        <v>59</v>
      </c>
      <c r="B111" s="82">
        <v>6</v>
      </c>
      <c r="C111" s="82">
        <v>1</v>
      </c>
      <c r="D111" s="82">
        <v>6</v>
      </c>
      <c r="E111" s="82">
        <v>4</v>
      </c>
      <c r="F111" s="82">
        <v>3</v>
      </c>
      <c r="G111" s="82">
        <v>3</v>
      </c>
      <c r="H111" s="82">
        <v>2</v>
      </c>
      <c r="I111" s="82">
        <v>5</v>
      </c>
      <c r="J111" s="82">
        <v>4</v>
      </c>
      <c r="K111" s="82">
        <v>5</v>
      </c>
      <c r="L111" s="82">
        <v>2</v>
      </c>
      <c r="M111" s="82">
        <v>3</v>
      </c>
      <c r="N111" s="90">
        <v>2</v>
      </c>
    </row>
    <row r="112" spans="1:14" x14ac:dyDescent="0.3">
      <c r="A112" s="117" t="s">
        <v>60</v>
      </c>
      <c r="B112" s="82">
        <v>33</v>
      </c>
      <c r="C112" s="82">
        <v>31</v>
      </c>
      <c r="D112" s="82">
        <v>27</v>
      </c>
      <c r="E112" s="82">
        <v>49</v>
      </c>
      <c r="F112" s="82">
        <v>46</v>
      </c>
      <c r="G112" s="82">
        <v>38</v>
      </c>
      <c r="H112" s="82">
        <v>45</v>
      </c>
      <c r="I112" s="82">
        <v>33</v>
      </c>
      <c r="J112" s="82">
        <v>48</v>
      </c>
      <c r="K112" s="82">
        <v>33</v>
      </c>
      <c r="L112" s="82">
        <v>48</v>
      </c>
      <c r="M112" s="82">
        <v>54</v>
      </c>
      <c r="N112" s="90">
        <v>25</v>
      </c>
    </row>
    <row r="113" spans="1:14" s="8" customFormat="1" x14ac:dyDescent="0.3">
      <c r="A113" s="131" t="s">
        <v>26</v>
      </c>
      <c r="B113" s="188">
        <v>1351</v>
      </c>
      <c r="C113" s="188">
        <v>1057</v>
      </c>
      <c r="D113" s="188">
        <v>1408</v>
      </c>
      <c r="E113" s="188">
        <v>1287</v>
      </c>
      <c r="F113" s="188">
        <v>1196</v>
      </c>
      <c r="G113" s="188">
        <v>1411</v>
      </c>
      <c r="H113" s="188">
        <v>1103</v>
      </c>
      <c r="I113" s="188">
        <v>918</v>
      </c>
      <c r="J113" s="188">
        <v>1324</v>
      </c>
      <c r="K113" s="188">
        <v>1487</v>
      </c>
      <c r="L113" s="188">
        <v>1196</v>
      </c>
      <c r="M113" s="188">
        <v>1508</v>
      </c>
      <c r="N113" s="164">
        <v>1300</v>
      </c>
    </row>
    <row r="114" spans="1:14" x14ac:dyDescent="0.3">
      <c r="B114" s="75"/>
      <c r="C114" s="75"/>
      <c r="D114" s="75"/>
      <c r="E114" s="75"/>
      <c r="F114" s="75"/>
      <c r="G114" s="75"/>
      <c r="H114" s="75"/>
      <c r="I114" s="75"/>
      <c r="J114" s="75"/>
      <c r="K114" s="75"/>
      <c r="L114" s="75"/>
      <c r="M114" s="75"/>
      <c r="N114" s="75"/>
    </row>
    <row r="115" spans="1:14" x14ac:dyDescent="0.3">
      <c r="B115" s="75"/>
      <c r="C115" s="75"/>
      <c r="D115" s="75"/>
      <c r="E115" s="75"/>
      <c r="F115" s="75"/>
      <c r="G115" s="75"/>
      <c r="H115" s="75"/>
      <c r="I115" s="75"/>
      <c r="J115" s="75"/>
      <c r="K115" s="75"/>
      <c r="L115" s="75"/>
      <c r="M115" s="75"/>
      <c r="N115" s="75"/>
    </row>
  </sheetData>
  <mergeCells count="5">
    <mergeCell ref="A1:N1"/>
    <mergeCell ref="A24:N24"/>
    <mergeCell ref="A47:N47"/>
    <mergeCell ref="A70:N70"/>
    <mergeCell ref="A93:N93"/>
  </mergeCells>
  <pageMargins left="0.75" right="0.75" top="1" bottom="1" header="0.3" footer="0.3"/>
  <pageSetup paperSize="9" scale="70"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zoomScaleNormal="100" workbookViewId="0">
      <selection activeCell="Q9" sqref="Q9"/>
    </sheetView>
  </sheetViews>
  <sheetFormatPr defaultColWidth="9.109375" defaultRowHeight="14.4" x14ac:dyDescent="0.3"/>
  <cols>
    <col min="1" max="1" width="29.4414062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4" ht="14.4" customHeight="1" x14ac:dyDescent="0.3">
      <c r="A1" s="234" t="s">
        <v>386</v>
      </c>
      <c r="B1" s="235"/>
      <c r="C1" s="235"/>
      <c r="D1" s="235"/>
      <c r="E1" s="235"/>
      <c r="F1" s="235"/>
      <c r="G1" s="235"/>
      <c r="H1" s="235"/>
      <c r="I1" s="235"/>
      <c r="J1" s="235"/>
      <c r="K1" s="235"/>
      <c r="L1" s="235"/>
      <c r="M1" s="235"/>
      <c r="N1" s="236"/>
    </row>
    <row r="2" spans="1:14" x14ac:dyDescent="0.3">
      <c r="A2" s="128" t="s">
        <v>29</v>
      </c>
      <c r="B2" s="129" t="s">
        <v>461</v>
      </c>
      <c r="C2" s="129" t="s">
        <v>462</v>
      </c>
      <c r="D2" s="129" t="s">
        <v>463</v>
      </c>
      <c r="E2" s="129" t="s">
        <v>464</v>
      </c>
      <c r="F2" s="129" t="s">
        <v>465</v>
      </c>
      <c r="G2" s="129" t="s">
        <v>466</v>
      </c>
      <c r="H2" s="129" t="s">
        <v>467</v>
      </c>
      <c r="I2" s="129" t="s">
        <v>468</v>
      </c>
      <c r="J2" s="129" t="s">
        <v>469</v>
      </c>
      <c r="K2" s="129" t="s">
        <v>470</v>
      </c>
      <c r="L2" s="129" t="s">
        <v>471</v>
      </c>
      <c r="M2" s="130" t="s">
        <v>472</v>
      </c>
      <c r="N2" s="130" t="s">
        <v>476</v>
      </c>
    </row>
    <row r="3" spans="1:14" x14ac:dyDescent="0.3">
      <c r="A3" s="117" t="s">
        <v>61</v>
      </c>
      <c r="B3" s="4">
        <v>749</v>
      </c>
      <c r="C3" s="4">
        <v>726</v>
      </c>
      <c r="D3" s="4">
        <v>863</v>
      </c>
      <c r="E3" s="4">
        <v>740</v>
      </c>
      <c r="F3" s="4">
        <v>742</v>
      </c>
      <c r="G3" s="4">
        <v>896</v>
      </c>
      <c r="H3" s="4">
        <v>738</v>
      </c>
      <c r="I3" s="4">
        <v>692</v>
      </c>
      <c r="J3" s="4">
        <v>928</v>
      </c>
      <c r="K3" s="4">
        <v>958</v>
      </c>
      <c r="L3" s="4">
        <v>869</v>
      </c>
      <c r="M3" s="4">
        <v>1015</v>
      </c>
      <c r="N3" s="111">
        <v>907</v>
      </c>
    </row>
    <row r="4" spans="1:14" x14ac:dyDescent="0.3">
      <c r="A4" s="117" t="s">
        <v>62</v>
      </c>
      <c r="B4" s="4">
        <v>162</v>
      </c>
      <c r="C4" s="4">
        <v>139</v>
      </c>
      <c r="D4" s="4">
        <v>130</v>
      </c>
      <c r="E4" s="4">
        <v>145</v>
      </c>
      <c r="F4" s="4">
        <v>125</v>
      </c>
      <c r="G4" s="4">
        <v>157</v>
      </c>
      <c r="H4" s="4">
        <v>114</v>
      </c>
      <c r="I4" s="4">
        <v>130</v>
      </c>
      <c r="J4" s="4">
        <v>167</v>
      </c>
      <c r="K4" s="4">
        <v>180</v>
      </c>
      <c r="L4" s="4">
        <v>142</v>
      </c>
      <c r="M4" s="4">
        <v>195</v>
      </c>
      <c r="N4" s="111">
        <v>156</v>
      </c>
    </row>
    <row r="5" spans="1:14" x14ac:dyDescent="0.3">
      <c r="A5" s="117" t="s">
        <v>63</v>
      </c>
      <c r="B5" s="4">
        <v>1454</v>
      </c>
      <c r="C5" s="4">
        <v>1314</v>
      </c>
      <c r="D5" s="4">
        <v>1582</v>
      </c>
      <c r="E5" s="4">
        <v>1367</v>
      </c>
      <c r="F5" s="4">
        <v>1381</v>
      </c>
      <c r="G5" s="4">
        <v>1593</v>
      </c>
      <c r="H5" s="4">
        <v>1356</v>
      </c>
      <c r="I5" s="4">
        <v>1333</v>
      </c>
      <c r="J5" s="4">
        <v>1609</v>
      </c>
      <c r="K5" s="4">
        <v>1724</v>
      </c>
      <c r="L5" s="4">
        <v>1442</v>
      </c>
      <c r="M5" s="4">
        <v>1791</v>
      </c>
      <c r="N5" s="111">
        <v>1567</v>
      </c>
    </row>
    <row r="6" spans="1:14" x14ac:dyDescent="0.3">
      <c r="A6" s="117" t="s">
        <v>64</v>
      </c>
      <c r="B6" s="4">
        <v>2595</v>
      </c>
      <c r="C6" s="4">
        <v>2629</v>
      </c>
      <c r="D6" s="4">
        <v>2916</v>
      </c>
      <c r="E6" s="4">
        <v>2527</v>
      </c>
      <c r="F6" s="4">
        <v>2536</v>
      </c>
      <c r="G6" s="4">
        <v>2982</v>
      </c>
      <c r="H6" s="4">
        <v>2456</v>
      </c>
      <c r="I6" s="4">
        <v>2486</v>
      </c>
      <c r="J6" s="4">
        <v>2956</v>
      </c>
      <c r="K6" s="4">
        <v>3053</v>
      </c>
      <c r="L6" s="4">
        <v>2612</v>
      </c>
      <c r="M6" s="4">
        <v>3181</v>
      </c>
      <c r="N6" s="111">
        <v>2871</v>
      </c>
    </row>
    <row r="7" spans="1:14" x14ac:dyDescent="0.3">
      <c r="A7" s="117" t="s">
        <v>65</v>
      </c>
      <c r="B7" s="4">
        <v>1521</v>
      </c>
      <c r="C7" s="4">
        <v>1439</v>
      </c>
      <c r="D7" s="4">
        <v>1692</v>
      </c>
      <c r="E7" s="4">
        <v>1522</v>
      </c>
      <c r="F7" s="4">
        <v>1507</v>
      </c>
      <c r="G7" s="4">
        <v>1712</v>
      </c>
      <c r="H7" s="4">
        <v>1523</v>
      </c>
      <c r="I7" s="4">
        <v>1491</v>
      </c>
      <c r="J7" s="4">
        <v>1870</v>
      </c>
      <c r="K7" s="4">
        <v>1826</v>
      </c>
      <c r="L7" s="4">
        <v>1581</v>
      </c>
      <c r="M7" s="4">
        <v>1887</v>
      </c>
      <c r="N7" s="111">
        <v>1619</v>
      </c>
    </row>
    <row r="8" spans="1:14" x14ac:dyDescent="0.3">
      <c r="A8" s="117" t="s">
        <v>66</v>
      </c>
      <c r="B8" s="4">
        <v>459</v>
      </c>
      <c r="C8" s="4">
        <v>469</v>
      </c>
      <c r="D8" s="4">
        <v>567</v>
      </c>
      <c r="E8" s="4">
        <v>497</v>
      </c>
      <c r="F8" s="4">
        <v>429</v>
      </c>
      <c r="G8" s="4">
        <v>527</v>
      </c>
      <c r="H8" s="4">
        <v>412</v>
      </c>
      <c r="I8" s="4">
        <v>366</v>
      </c>
      <c r="J8" s="4">
        <v>470</v>
      </c>
      <c r="K8" s="4">
        <v>483</v>
      </c>
      <c r="L8" s="4">
        <v>430</v>
      </c>
      <c r="M8" s="4">
        <v>575</v>
      </c>
      <c r="N8" s="111">
        <v>513</v>
      </c>
    </row>
    <row r="9" spans="1:14" x14ac:dyDescent="0.3">
      <c r="A9" s="117" t="s">
        <v>67</v>
      </c>
      <c r="B9" s="4">
        <v>73</v>
      </c>
      <c r="C9" s="4">
        <v>71</v>
      </c>
      <c r="D9" s="4">
        <v>61</v>
      </c>
      <c r="E9" s="4">
        <v>63</v>
      </c>
      <c r="F9" s="4">
        <v>47</v>
      </c>
      <c r="G9" s="4">
        <v>70</v>
      </c>
      <c r="H9" s="4">
        <v>69</v>
      </c>
      <c r="I9" s="4">
        <v>72</v>
      </c>
      <c r="J9" s="4">
        <v>87</v>
      </c>
      <c r="K9" s="4">
        <v>74</v>
      </c>
      <c r="L9" s="4">
        <v>50</v>
      </c>
      <c r="M9" s="4">
        <v>86</v>
      </c>
      <c r="N9" s="111">
        <v>66</v>
      </c>
    </row>
    <row r="10" spans="1:14" x14ac:dyDescent="0.3">
      <c r="A10" s="117" t="s">
        <v>125</v>
      </c>
      <c r="B10" s="4">
        <v>459</v>
      </c>
      <c r="C10" s="4">
        <v>385</v>
      </c>
      <c r="D10" s="4">
        <v>512</v>
      </c>
      <c r="E10" s="4">
        <v>429</v>
      </c>
      <c r="F10" s="4">
        <v>382</v>
      </c>
      <c r="G10" s="4">
        <v>516</v>
      </c>
      <c r="H10" s="4">
        <v>413</v>
      </c>
      <c r="I10" s="4">
        <v>345</v>
      </c>
      <c r="J10" s="4">
        <v>508</v>
      </c>
      <c r="K10" s="4">
        <v>576</v>
      </c>
      <c r="L10" s="4">
        <v>442</v>
      </c>
      <c r="M10" s="4">
        <v>558</v>
      </c>
      <c r="N10" s="111">
        <v>550</v>
      </c>
    </row>
    <row r="11" spans="1:14" x14ac:dyDescent="0.3">
      <c r="A11" s="117" t="s">
        <v>126</v>
      </c>
      <c r="B11" s="4">
        <v>113</v>
      </c>
      <c r="C11" s="4">
        <v>121</v>
      </c>
      <c r="D11" s="4">
        <v>129</v>
      </c>
      <c r="E11" s="4">
        <v>147</v>
      </c>
      <c r="F11" s="4">
        <v>183</v>
      </c>
      <c r="G11" s="4">
        <v>186</v>
      </c>
      <c r="H11" s="4">
        <v>150</v>
      </c>
      <c r="I11" s="4">
        <v>135</v>
      </c>
      <c r="J11" s="4">
        <v>122</v>
      </c>
      <c r="K11" s="4">
        <v>112</v>
      </c>
      <c r="L11" s="4">
        <v>133</v>
      </c>
      <c r="M11" s="4">
        <v>174</v>
      </c>
      <c r="N11" s="111">
        <v>202</v>
      </c>
    </row>
    <row r="12" spans="1:14" x14ac:dyDescent="0.3">
      <c r="A12" s="131" t="s">
        <v>26</v>
      </c>
      <c r="B12" s="189">
        <v>7585</v>
      </c>
      <c r="C12" s="189">
        <v>7293</v>
      </c>
      <c r="D12" s="189">
        <v>8452</v>
      </c>
      <c r="E12" s="189">
        <v>7437</v>
      </c>
      <c r="F12" s="189">
        <v>7332</v>
      </c>
      <c r="G12" s="189">
        <v>8639</v>
      </c>
      <c r="H12" s="189">
        <v>7231</v>
      </c>
      <c r="I12" s="189">
        <v>7050</v>
      </c>
      <c r="J12" s="189">
        <v>8717</v>
      </c>
      <c r="K12" s="189">
        <v>8986</v>
      </c>
      <c r="L12" s="189">
        <v>7701</v>
      </c>
      <c r="M12" s="189">
        <v>9462</v>
      </c>
      <c r="N12" s="190">
        <v>8451</v>
      </c>
    </row>
    <row r="13" spans="1:14" x14ac:dyDescent="0.3">
      <c r="A13" s="191"/>
      <c r="B13" s="192"/>
      <c r="C13" s="192"/>
      <c r="D13" s="192"/>
      <c r="E13" s="192"/>
      <c r="F13" s="192"/>
      <c r="G13" s="192"/>
      <c r="H13" s="192"/>
      <c r="I13" s="192"/>
      <c r="J13" s="192"/>
      <c r="K13" s="192"/>
      <c r="L13" s="192"/>
      <c r="M13" s="192"/>
      <c r="N13" s="193"/>
    </row>
    <row r="14" spans="1:14" x14ac:dyDescent="0.3">
      <c r="A14" s="234" t="s">
        <v>387</v>
      </c>
      <c r="B14" s="235"/>
      <c r="C14" s="235"/>
      <c r="D14" s="235"/>
      <c r="E14" s="235"/>
      <c r="F14" s="235"/>
      <c r="G14" s="235"/>
      <c r="H14" s="235"/>
      <c r="I14" s="235"/>
      <c r="J14" s="235"/>
      <c r="K14" s="235"/>
      <c r="L14" s="235"/>
      <c r="M14" s="235"/>
      <c r="N14" s="236"/>
    </row>
    <row r="15" spans="1:14" x14ac:dyDescent="0.3">
      <c r="A15" s="128" t="s">
        <v>29</v>
      </c>
      <c r="B15" s="129" t="s">
        <v>461</v>
      </c>
      <c r="C15" s="129" t="s">
        <v>462</v>
      </c>
      <c r="D15" s="129" t="s">
        <v>463</v>
      </c>
      <c r="E15" s="129" t="s">
        <v>464</v>
      </c>
      <c r="F15" s="129" t="s">
        <v>465</v>
      </c>
      <c r="G15" s="129" t="s">
        <v>466</v>
      </c>
      <c r="H15" s="129" t="s">
        <v>467</v>
      </c>
      <c r="I15" s="129" t="s">
        <v>468</v>
      </c>
      <c r="J15" s="129" t="s">
        <v>469</v>
      </c>
      <c r="K15" s="129" t="s">
        <v>470</v>
      </c>
      <c r="L15" s="129" t="s">
        <v>471</v>
      </c>
      <c r="M15" s="130" t="s">
        <v>472</v>
      </c>
      <c r="N15" s="130" t="s">
        <v>476</v>
      </c>
    </row>
    <row r="16" spans="1:14" x14ac:dyDescent="0.3">
      <c r="A16" s="117" t="s">
        <v>61</v>
      </c>
      <c r="B16" s="4">
        <v>518</v>
      </c>
      <c r="C16" s="4">
        <v>523</v>
      </c>
      <c r="D16" s="4">
        <v>578</v>
      </c>
      <c r="E16" s="4">
        <v>492</v>
      </c>
      <c r="F16" s="4">
        <v>499</v>
      </c>
      <c r="G16" s="4">
        <v>620</v>
      </c>
      <c r="H16" s="4">
        <v>501</v>
      </c>
      <c r="I16" s="4">
        <v>513</v>
      </c>
      <c r="J16" s="4">
        <v>690</v>
      </c>
      <c r="K16" s="4">
        <v>672</v>
      </c>
      <c r="L16" s="4">
        <v>620</v>
      </c>
      <c r="M16" s="4">
        <v>729</v>
      </c>
      <c r="N16" s="111">
        <v>651</v>
      </c>
    </row>
    <row r="17" spans="1:14" x14ac:dyDescent="0.3">
      <c r="A17" s="117" t="s">
        <v>62</v>
      </c>
      <c r="B17" s="4">
        <v>89</v>
      </c>
      <c r="C17" s="4">
        <v>100</v>
      </c>
      <c r="D17" s="4">
        <v>76</v>
      </c>
      <c r="E17" s="4">
        <v>84</v>
      </c>
      <c r="F17" s="4">
        <v>77</v>
      </c>
      <c r="G17" s="4">
        <v>108</v>
      </c>
      <c r="H17" s="4">
        <v>75</v>
      </c>
      <c r="I17" s="4">
        <v>87</v>
      </c>
      <c r="J17" s="4">
        <v>110</v>
      </c>
      <c r="K17" s="4">
        <v>108</v>
      </c>
      <c r="L17" s="4">
        <v>86</v>
      </c>
      <c r="M17" s="4">
        <v>130</v>
      </c>
      <c r="N17" s="111">
        <v>103</v>
      </c>
    </row>
    <row r="18" spans="1:14" x14ac:dyDescent="0.3">
      <c r="A18" s="117" t="s">
        <v>63</v>
      </c>
      <c r="B18" s="4">
        <v>955</v>
      </c>
      <c r="C18" s="4">
        <v>907</v>
      </c>
      <c r="D18" s="4">
        <v>1050</v>
      </c>
      <c r="E18" s="4">
        <v>937</v>
      </c>
      <c r="F18" s="4">
        <v>976</v>
      </c>
      <c r="G18" s="4">
        <v>1077</v>
      </c>
      <c r="H18" s="4">
        <v>940</v>
      </c>
      <c r="I18" s="4">
        <v>928</v>
      </c>
      <c r="J18" s="4">
        <v>1114</v>
      </c>
      <c r="K18" s="4">
        <v>1218</v>
      </c>
      <c r="L18" s="4">
        <v>985</v>
      </c>
      <c r="M18" s="4">
        <v>1270</v>
      </c>
      <c r="N18" s="111">
        <v>1138</v>
      </c>
    </row>
    <row r="19" spans="1:14" x14ac:dyDescent="0.3">
      <c r="A19" s="117" t="s">
        <v>64</v>
      </c>
      <c r="B19" s="4">
        <v>1865</v>
      </c>
      <c r="C19" s="4">
        <v>1910</v>
      </c>
      <c r="D19" s="4">
        <v>2105</v>
      </c>
      <c r="E19" s="4">
        <v>1751</v>
      </c>
      <c r="F19" s="4">
        <v>1788</v>
      </c>
      <c r="G19" s="4">
        <v>2173</v>
      </c>
      <c r="H19" s="4">
        <v>1786</v>
      </c>
      <c r="I19" s="4">
        <v>1829</v>
      </c>
      <c r="J19" s="4">
        <v>2185</v>
      </c>
      <c r="K19" s="4">
        <v>2211</v>
      </c>
      <c r="L19" s="4">
        <v>1899</v>
      </c>
      <c r="M19" s="4">
        <v>2357</v>
      </c>
      <c r="N19" s="111">
        <v>2180</v>
      </c>
    </row>
    <row r="20" spans="1:14" x14ac:dyDescent="0.3">
      <c r="A20" s="117" t="s">
        <v>65</v>
      </c>
      <c r="B20" s="4">
        <v>992</v>
      </c>
      <c r="C20" s="4">
        <v>988</v>
      </c>
      <c r="D20" s="4">
        <v>1137</v>
      </c>
      <c r="E20" s="4">
        <v>1032</v>
      </c>
      <c r="F20" s="4">
        <v>1048</v>
      </c>
      <c r="G20" s="4">
        <v>1127</v>
      </c>
      <c r="H20" s="4">
        <v>1022</v>
      </c>
      <c r="I20" s="4">
        <v>1030</v>
      </c>
      <c r="J20" s="4">
        <v>1290</v>
      </c>
      <c r="K20" s="4">
        <v>1271</v>
      </c>
      <c r="L20" s="4">
        <v>1106</v>
      </c>
      <c r="M20" s="4">
        <v>1238</v>
      </c>
      <c r="N20" s="111">
        <v>1163</v>
      </c>
    </row>
    <row r="21" spans="1:14" x14ac:dyDescent="0.3">
      <c r="A21" s="117" t="s">
        <v>66</v>
      </c>
      <c r="B21" s="4">
        <v>265</v>
      </c>
      <c r="C21" s="4">
        <v>288</v>
      </c>
      <c r="D21" s="4">
        <v>350</v>
      </c>
      <c r="E21" s="4">
        <v>302</v>
      </c>
      <c r="F21" s="4">
        <v>265</v>
      </c>
      <c r="G21" s="4">
        <v>311</v>
      </c>
      <c r="H21" s="4">
        <v>247</v>
      </c>
      <c r="I21" s="4">
        <v>220</v>
      </c>
      <c r="J21" s="4">
        <v>271</v>
      </c>
      <c r="K21" s="4">
        <v>271</v>
      </c>
      <c r="L21" s="4">
        <v>256</v>
      </c>
      <c r="M21" s="4">
        <v>350</v>
      </c>
      <c r="N21" s="111">
        <v>333</v>
      </c>
    </row>
    <row r="22" spans="1:14" x14ac:dyDescent="0.3">
      <c r="A22" s="117" t="s">
        <v>67</v>
      </c>
      <c r="B22" s="4">
        <v>45</v>
      </c>
      <c r="C22" s="4">
        <v>51</v>
      </c>
      <c r="D22" s="4">
        <v>40</v>
      </c>
      <c r="E22" s="4">
        <v>35</v>
      </c>
      <c r="F22" s="4">
        <v>30</v>
      </c>
      <c r="G22" s="4">
        <v>43</v>
      </c>
      <c r="H22" s="4">
        <v>50</v>
      </c>
      <c r="I22" s="4">
        <v>60</v>
      </c>
      <c r="J22" s="4">
        <v>59</v>
      </c>
      <c r="K22" s="4">
        <v>41</v>
      </c>
      <c r="L22" s="4">
        <v>36</v>
      </c>
      <c r="M22" s="4">
        <v>56</v>
      </c>
      <c r="N22" s="111">
        <v>35</v>
      </c>
    </row>
    <row r="23" spans="1:14" x14ac:dyDescent="0.3">
      <c r="A23" s="117" t="s">
        <v>125</v>
      </c>
      <c r="B23" s="4">
        <v>199</v>
      </c>
      <c r="C23" s="4">
        <v>179</v>
      </c>
      <c r="D23" s="4">
        <v>210</v>
      </c>
      <c r="E23" s="4">
        <v>192</v>
      </c>
      <c r="F23" s="4">
        <v>166</v>
      </c>
      <c r="G23" s="4">
        <v>234</v>
      </c>
      <c r="H23" s="4">
        <v>220</v>
      </c>
      <c r="I23" s="4">
        <v>172</v>
      </c>
      <c r="J23" s="4">
        <v>242</v>
      </c>
      <c r="K23" s="4">
        <v>262</v>
      </c>
      <c r="L23" s="4">
        <v>225</v>
      </c>
      <c r="M23" s="4">
        <v>275</v>
      </c>
      <c r="N23" s="111">
        <v>266</v>
      </c>
    </row>
    <row r="24" spans="1:14" x14ac:dyDescent="0.3">
      <c r="A24" s="117" t="s">
        <v>126</v>
      </c>
      <c r="B24" s="4">
        <v>66</v>
      </c>
      <c r="C24" s="4">
        <v>70</v>
      </c>
      <c r="D24" s="4">
        <v>81</v>
      </c>
      <c r="E24" s="4">
        <v>90</v>
      </c>
      <c r="F24" s="4">
        <v>127</v>
      </c>
      <c r="G24" s="4">
        <v>133</v>
      </c>
      <c r="H24" s="4">
        <v>103</v>
      </c>
      <c r="I24" s="4">
        <v>88</v>
      </c>
      <c r="J24" s="4">
        <v>74</v>
      </c>
      <c r="K24" s="4">
        <v>74</v>
      </c>
      <c r="L24" s="4">
        <v>73</v>
      </c>
      <c r="M24" s="4">
        <v>106</v>
      </c>
      <c r="N24" s="111">
        <v>159</v>
      </c>
    </row>
    <row r="25" spans="1:14" x14ac:dyDescent="0.3">
      <c r="A25" s="131" t="s">
        <v>26</v>
      </c>
      <c r="B25" s="189">
        <v>4994</v>
      </c>
      <c r="C25" s="189">
        <v>5016</v>
      </c>
      <c r="D25" s="189">
        <v>5627</v>
      </c>
      <c r="E25" s="189">
        <v>4915</v>
      </c>
      <c r="F25" s="189">
        <v>4976</v>
      </c>
      <c r="G25" s="189">
        <v>5826</v>
      </c>
      <c r="H25" s="189">
        <v>4944</v>
      </c>
      <c r="I25" s="189">
        <v>4927</v>
      </c>
      <c r="J25" s="189">
        <v>6035</v>
      </c>
      <c r="K25" s="189">
        <v>6128</v>
      </c>
      <c r="L25" s="189">
        <v>5286</v>
      </c>
      <c r="M25" s="189">
        <v>6511</v>
      </c>
      <c r="N25" s="190">
        <v>6028</v>
      </c>
    </row>
    <row r="26" spans="1:14" x14ac:dyDescent="0.3">
      <c r="B26" s="75"/>
      <c r="C26" s="75"/>
      <c r="D26" s="75"/>
      <c r="E26" s="75"/>
      <c r="F26" s="75"/>
      <c r="G26" s="75"/>
      <c r="H26" s="75"/>
      <c r="I26" s="75"/>
      <c r="J26" s="75"/>
      <c r="K26" s="75"/>
      <c r="L26" s="75"/>
      <c r="M26" s="75"/>
      <c r="N26" s="75"/>
    </row>
    <row r="27" spans="1:14" x14ac:dyDescent="0.3">
      <c r="A27" s="234" t="s">
        <v>388</v>
      </c>
      <c r="B27" s="235"/>
      <c r="C27" s="235"/>
      <c r="D27" s="235"/>
      <c r="E27" s="235"/>
      <c r="F27" s="235"/>
      <c r="G27" s="235"/>
      <c r="H27" s="235"/>
      <c r="I27" s="235"/>
      <c r="J27" s="235"/>
      <c r="K27" s="235"/>
      <c r="L27" s="235"/>
      <c r="M27" s="235"/>
      <c r="N27" s="236"/>
    </row>
    <row r="28" spans="1:14" x14ac:dyDescent="0.3">
      <c r="A28" s="128" t="s">
        <v>29</v>
      </c>
      <c r="B28" s="129" t="s">
        <v>461</v>
      </c>
      <c r="C28" s="129" t="s">
        <v>462</v>
      </c>
      <c r="D28" s="129" t="s">
        <v>463</v>
      </c>
      <c r="E28" s="129" t="s">
        <v>464</v>
      </c>
      <c r="F28" s="129" t="s">
        <v>465</v>
      </c>
      <c r="G28" s="129" t="s">
        <v>466</v>
      </c>
      <c r="H28" s="129" t="s">
        <v>467</v>
      </c>
      <c r="I28" s="129" t="s">
        <v>468</v>
      </c>
      <c r="J28" s="129" t="s">
        <v>469</v>
      </c>
      <c r="K28" s="129" t="s">
        <v>470</v>
      </c>
      <c r="L28" s="129" t="s">
        <v>471</v>
      </c>
      <c r="M28" s="130" t="s">
        <v>472</v>
      </c>
      <c r="N28" s="130" t="s">
        <v>476</v>
      </c>
    </row>
    <row r="29" spans="1:14" x14ac:dyDescent="0.3">
      <c r="A29" s="117" t="s">
        <v>61</v>
      </c>
      <c r="B29" s="4">
        <v>65</v>
      </c>
      <c r="C29" s="4">
        <v>62</v>
      </c>
      <c r="D29" s="4">
        <v>68</v>
      </c>
      <c r="E29" s="4">
        <v>68</v>
      </c>
      <c r="F29" s="4">
        <v>59</v>
      </c>
      <c r="G29" s="4">
        <v>81</v>
      </c>
      <c r="H29" s="4">
        <v>75</v>
      </c>
      <c r="I29" s="4">
        <v>56</v>
      </c>
      <c r="J29" s="4">
        <v>75</v>
      </c>
      <c r="K29" s="4">
        <v>75</v>
      </c>
      <c r="L29" s="4">
        <v>68</v>
      </c>
      <c r="M29" s="4">
        <v>79</v>
      </c>
      <c r="N29" s="111">
        <v>59</v>
      </c>
    </row>
    <row r="30" spans="1:14" x14ac:dyDescent="0.3">
      <c r="A30" s="117" t="s">
        <v>62</v>
      </c>
      <c r="B30" s="4">
        <v>16</v>
      </c>
      <c r="C30" s="4">
        <v>11</v>
      </c>
      <c r="D30" s="4">
        <v>15</v>
      </c>
      <c r="E30" s="4">
        <v>15</v>
      </c>
      <c r="F30" s="4">
        <v>15</v>
      </c>
      <c r="G30" s="4">
        <v>11</v>
      </c>
      <c r="H30" s="4">
        <v>11</v>
      </c>
      <c r="I30" s="4">
        <v>16</v>
      </c>
      <c r="J30" s="4">
        <v>19</v>
      </c>
      <c r="K30" s="4">
        <v>17</v>
      </c>
      <c r="L30" s="4">
        <v>10</v>
      </c>
      <c r="M30" s="4">
        <v>18</v>
      </c>
      <c r="N30" s="111">
        <v>14</v>
      </c>
    </row>
    <row r="31" spans="1:14" x14ac:dyDescent="0.3">
      <c r="A31" s="117" t="s">
        <v>63</v>
      </c>
      <c r="B31" s="4">
        <v>152</v>
      </c>
      <c r="C31" s="4">
        <v>146</v>
      </c>
      <c r="D31" s="4">
        <v>176</v>
      </c>
      <c r="E31" s="4">
        <v>123</v>
      </c>
      <c r="F31" s="4">
        <v>121</v>
      </c>
      <c r="G31" s="4">
        <v>147</v>
      </c>
      <c r="H31" s="4">
        <v>131</v>
      </c>
      <c r="I31" s="4">
        <v>137</v>
      </c>
      <c r="J31" s="4">
        <v>163</v>
      </c>
      <c r="K31" s="4">
        <v>139</v>
      </c>
      <c r="L31" s="4">
        <v>134</v>
      </c>
      <c r="M31" s="4">
        <v>134</v>
      </c>
      <c r="N31" s="111">
        <v>123</v>
      </c>
    </row>
    <row r="32" spans="1:14" x14ac:dyDescent="0.3">
      <c r="A32" s="117" t="s">
        <v>64</v>
      </c>
      <c r="B32" s="4">
        <v>250</v>
      </c>
      <c r="C32" s="4">
        <v>256</v>
      </c>
      <c r="D32" s="4">
        <v>274</v>
      </c>
      <c r="E32" s="4">
        <v>241</v>
      </c>
      <c r="F32" s="4">
        <v>215</v>
      </c>
      <c r="G32" s="4">
        <v>274</v>
      </c>
      <c r="H32" s="4">
        <v>219</v>
      </c>
      <c r="I32" s="4">
        <v>226</v>
      </c>
      <c r="J32" s="4">
        <v>218</v>
      </c>
      <c r="K32" s="4">
        <v>262</v>
      </c>
      <c r="L32" s="4">
        <v>224</v>
      </c>
      <c r="M32" s="4">
        <v>258</v>
      </c>
      <c r="N32" s="111">
        <v>202</v>
      </c>
    </row>
    <row r="33" spans="1:14" x14ac:dyDescent="0.3">
      <c r="A33" s="117" t="s">
        <v>65</v>
      </c>
      <c r="B33" s="4">
        <v>132</v>
      </c>
      <c r="C33" s="4">
        <v>139</v>
      </c>
      <c r="D33" s="4">
        <v>133</v>
      </c>
      <c r="E33" s="4">
        <v>105</v>
      </c>
      <c r="F33" s="4">
        <v>104</v>
      </c>
      <c r="G33" s="4">
        <v>151</v>
      </c>
      <c r="H33" s="4">
        <v>122</v>
      </c>
      <c r="I33" s="4">
        <v>147</v>
      </c>
      <c r="J33" s="4">
        <v>155</v>
      </c>
      <c r="K33" s="4">
        <v>120</v>
      </c>
      <c r="L33" s="4">
        <v>126</v>
      </c>
      <c r="M33" s="4">
        <v>180</v>
      </c>
      <c r="N33" s="111">
        <v>97</v>
      </c>
    </row>
    <row r="34" spans="1:14" x14ac:dyDescent="0.3">
      <c r="A34" s="117" t="s">
        <v>66</v>
      </c>
      <c r="B34" s="4">
        <v>35</v>
      </c>
      <c r="C34" s="4">
        <v>44</v>
      </c>
      <c r="D34" s="4">
        <v>35</v>
      </c>
      <c r="E34" s="4">
        <v>26</v>
      </c>
      <c r="F34" s="4">
        <v>27</v>
      </c>
      <c r="G34" s="4">
        <v>31</v>
      </c>
      <c r="H34" s="4">
        <v>24</v>
      </c>
      <c r="I34" s="4">
        <v>32</v>
      </c>
      <c r="J34" s="4">
        <v>35</v>
      </c>
      <c r="K34" s="4">
        <v>34</v>
      </c>
      <c r="L34" s="4">
        <v>26</v>
      </c>
      <c r="M34" s="4">
        <v>47</v>
      </c>
      <c r="N34" s="111">
        <v>30</v>
      </c>
    </row>
    <row r="35" spans="1:14" x14ac:dyDescent="0.3">
      <c r="A35" s="117" t="s">
        <v>67</v>
      </c>
      <c r="B35" s="4">
        <v>6</v>
      </c>
      <c r="C35" s="4">
        <v>4</v>
      </c>
      <c r="D35" s="4">
        <v>4</v>
      </c>
      <c r="E35" s="4">
        <v>3</v>
      </c>
      <c r="F35" s="4">
        <v>1</v>
      </c>
      <c r="G35" s="4">
        <v>5</v>
      </c>
      <c r="H35" s="4">
        <v>6</v>
      </c>
      <c r="I35" s="4">
        <v>3</v>
      </c>
      <c r="J35" s="4">
        <v>7</v>
      </c>
      <c r="K35" s="4">
        <v>3</v>
      </c>
      <c r="L35" s="4">
        <v>3</v>
      </c>
      <c r="M35" s="4">
        <v>6</v>
      </c>
      <c r="N35" s="111">
        <v>10</v>
      </c>
    </row>
    <row r="36" spans="1:14" x14ac:dyDescent="0.3">
      <c r="A36" s="117" t="s">
        <v>125</v>
      </c>
      <c r="B36" s="4">
        <v>28</v>
      </c>
      <c r="C36" s="4">
        <v>41</v>
      </c>
      <c r="D36" s="4">
        <v>56</v>
      </c>
      <c r="E36" s="4">
        <v>25</v>
      </c>
      <c r="F36" s="4">
        <v>41</v>
      </c>
      <c r="G36" s="4">
        <v>39</v>
      </c>
      <c r="H36" s="4">
        <v>33</v>
      </c>
      <c r="I36" s="4">
        <v>37</v>
      </c>
      <c r="J36" s="4">
        <v>37</v>
      </c>
      <c r="K36" s="4">
        <v>45</v>
      </c>
      <c r="L36" s="4">
        <v>24</v>
      </c>
      <c r="M36" s="4">
        <v>44</v>
      </c>
      <c r="N36" s="111">
        <v>37</v>
      </c>
    </row>
    <row r="37" spans="1:14" x14ac:dyDescent="0.3">
      <c r="A37" s="117" t="s">
        <v>126</v>
      </c>
      <c r="B37" s="4">
        <v>4</v>
      </c>
      <c r="C37" s="4">
        <v>5</v>
      </c>
      <c r="D37" s="4">
        <v>2</v>
      </c>
      <c r="E37" s="4">
        <v>5</v>
      </c>
      <c r="F37" s="4">
        <v>2</v>
      </c>
      <c r="G37" s="4">
        <v>2</v>
      </c>
      <c r="H37" s="4">
        <v>1</v>
      </c>
      <c r="I37" s="4">
        <v>2</v>
      </c>
      <c r="J37" s="4">
        <v>4</v>
      </c>
      <c r="K37" s="4">
        <v>3</v>
      </c>
      <c r="L37" s="4">
        <v>4</v>
      </c>
      <c r="M37" s="4">
        <v>3</v>
      </c>
      <c r="N37" s="111">
        <v>5</v>
      </c>
    </row>
    <row r="38" spans="1:14" x14ac:dyDescent="0.3">
      <c r="A38" s="131" t="s">
        <v>26</v>
      </c>
      <c r="B38" s="189">
        <v>688</v>
      </c>
      <c r="C38" s="189">
        <v>708</v>
      </c>
      <c r="D38" s="189">
        <v>763</v>
      </c>
      <c r="E38" s="189">
        <v>611</v>
      </c>
      <c r="F38" s="189">
        <v>585</v>
      </c>
      <c r="G38" s="189">
        <v>741</v>
      </c>
      <c r="H38" s="189">
        <v>622</v>
      </c>
      <c r="I38" s="189">
        <v>656</v>
      </c>
      <c r="J38" s="189">
        <v>713</v>
      </c>
      <c r="K38" s="189">
        <v>698</v>
      </c>
      <c r="L38" s="189">
        <v>619</v>
      </c>
      <c r="M38" s="189">
        <v>769</v>
      </c>
      <c r="N38" s="190">
        <v>577</v>
      </c>
    </row>
    <row r="39" spans="1:14" x14ac:dyDescent="0.3">
      <c r="B39" s="75"/>
      <c r="C39" s="75"/>
      <c r="D39" s="75"/>
      <c r="E39" s="75"/>
      <c r="F39" s="75"/>
      <c r="G39" s="75"/>
      <c r="H39" s="75"/>
      <c r="I39" s="75"/>
      <c r="J39" s="75"/>
      <c r="K39" s="75"/>
      <c r="L39" s="75"/>
      <c r="M39" s="75"/>
      <c r="N39" s="75"/>
    </row>
    <row r="40" spans="1:14" x14ac:dyDescent="0.3">
      <c r="A40" s="234" t="s">
        <v>389</v>
      </c>
      <c r="B40" s="235"/>
      <c r="C40" s="235"/>
      <c r="D40" s="235"/>
      <c r="E40" s="235"/>
      <c r="F40" s="235"/>
      <c r="G40" s="235"/>
      <c r="H40" s="235"/>
      <c r="I40" s="235"/>
      <c r="J40" s="235"/>
      <c r="K40" s="235"/>
      <c r="L40" s="235"/>
      <c r="M40" s="235"/>
      <c r="N40" s="236"/>
    </row>
    <row r="41" spans="1:14" x14ac:dyDescent="0.3">
      <c r="A41" s="128" t="s">
        <v>29</v>
      </c>
      <c r="B41" s="129" t="s">
        <v>461</v>
      </c>
      <c r="C41" s="129" t="s">
        <v>462</v>
      </c>
      <c r="D41" s="129" t="s">
        <v>463</v>
      </c>
      <c r="E41" s="129" t="s">
        <v>464</v>
      </c>
      <c r="F41" s="129" t="s">
        <v>465</v>
      </c>
      <c r="G41" s="129" t="s">
        <v>466</v>
      </c>
      <c r="H41" s="129" t="s">
        <v>467</v>
      </c>
      <c r="I41" s="129" t="s">
        <v>468</v>
      </c>
      <c r="J41" s="129" t="s">
        <v>469</v>
      </c>
      <c r="K41" s="129" t="s">
        <v>470</v>
      </c>
      <c r="L41" s="129" t="s">
        <v>471</v>
      </c>
      <c r="M41" s="130" t="s">
        <v>472</v>
      </c>
      <c r="N41" s="130" t="s">
        <v>476</v>
      </c>
    </row>
    <row r="42" spans="1:14" x14ac:dyDescent="0.3">
      <c r="A42" s="117" t="s">
        <v>61</v>
      </c>
      <c r="B42" s="4">
        <v>62</v>
      </c>
      <c r="C42" s="4">
        <v>55</v>
      </c>
      <c r="D42" s="4">
        <v>74</v>
      </c>
      <c r="E42" s="4">
        <v>72</v>
      </c>
      <c r="F42" s="4">
        <v>80</v>
      </c>
      <c r="G42" s="4">
        <v>69</v>
      </c>
      <c r="H42" s="4">
        <v>55</v>
      </c>
      <c r="I42" s="4">
        <v>53</v>
      </c>
      <c r="J42" s="4">
        <v>62</v>
      </c>
      <c r="K42" s="4">
        <v>78</v>
      </c>
      <c r="L42" s="4">
        <v>70</v>
      </c>
      <c r="M42" s="4">
        <v>74</v>
      </c>
      <c r="N42" s="111">
        <v>67</v>
      </c>
    </row>
    <row r="43" spans="1:14" x14ac:dyDescent="0.3">
      <c r="A43" s="117" t="s">
        <v>62</v>
      </c>
      <c r="B43" s="4">
        <v>19</v>
      </c>
      <c r="C43" s="4">
        <v>5</v>
      </c>
      <c r="D43" s="4">
        <v>15</v>
      </c>
      <c r="E43" s="4">
        <v>21</v>
      </c>
      <c r="F43" s="4">
        <v>10</v>
      </c>
      <c r="G43" s="4">
        <v>16</v>
      </c>
      <c r="H43" s="4">
        <v>8</v>
      </c>
      <c r="I43" s="4">
        <v>11</v>
      </c>
      <c r="J43" s="4">
        <v>12</v>
      </c>
      <c r="K43" s="4">
        <v>17</v>
      </c>
      <c r="L43" s="4">
        <v>15</v>
      </c>
      <c r="M43" s="4">
        <v>11</v>
      </c>
      <c r="N43" s="111">
        <v>13</v>
      </c>
    </row>
    <row r="44" spans="1:14" x14ac:dyDescent="0.3">
      <c r="A44" s="117" t="s">
        <v>63</v>
      </c>
      <c r="B44" s="4">
        <v>100</v>
      </c>
      <c r="C44" s="4">
        <v>86</v>
      </c>
      <c r="D44" s="4">
        <v>119</v>
      </c>
      <c r="E44" s="4">
        <v>103</v>
      </c>
      <c r="F44" s="4">
        <v>92</v>
      </c>
      <c r="G44" s="4">
        <v>131</v>
      </c>
      <c r="H44" s="4">
        <v>107</v>
      </c>
      <c r="I44" s="4">
        <v>110</v>
      </c>
      <c r="J44" s="4">
        <v>109</v>
      </c>
      <c r="K44" s="4">
        <v>118</v>
      </c>
      <c r="L44" s="4">
        <v>123</v>
      </c>
      <c r="M44" s="4">
        <v>126</v>
      </c>
      <c r="N44" s="111">
        <v>92</v>
      </c>
    </row>
    <row r="45" spans="1:14" x14ac:dyDescent="0.3">
      <c r="A45" s="117" t="s">
        <v>64</v>
      </c>
      <c r="B45" s="4">
        <v>172</v>
      </c>
      <c r="C45" s="4">
        <v>193</v>
      </c>
      <c r="D45" s="4">
        <v>217</v>
      </c>
      <c r="E45" s="4">
        <v>220</v>
      </c>
      <c r="F45" s="4">
        <v>212</v>
      </c>
      <c r="G45" s="4">
        <v>204</v>
      </c>
      <c r="H45" s="4">
        <v>174</v>
      </c>
      <c r="I45" s="4">
        <v>196</v>
      </c>
      <c r="J45" s="4">
        <v>219</v>
      </c>
      <c r="K45" s="4">
        <v>242</v>
      </c>
      <c r="L45" s="4">
        <v>182</v>
      </c>
      <c r="M45" s="4">
        <v>234</v>
      </c>
      <c r="N45" s="111">
        <v>192</v>
      </c>
    </row>
    <row r="46" spans="1:14" x14ac:dyDescent="0.3">
      <c r="A46" s="117" t="s">
        <v>65</v>
      </c>
      <c r="B46" s="4">
        <v>128</v>
      </c>
      <c r="C46" s="4">
        <v>108</v>
      </c>
      <c r="D46" s="4">
        <v>130</v>
      </c>
      <c r="E46" s="4">
        <v>111</v>
      </c>
      <c r="F46" s="4">
        <v>108</v>
      </c>
      <c r="G46" s="4">
        <v>142</v>
      </c>
      <c r="H46" s="4">
        <v>135</v>
      </c>
      <c r="I46" s="4">
        <v>118</v>
      </c>
      <c r="J46" s="4">
        <v>148</v>
      </c>
      <c r="K46" s="4">
        <v>130</v>
      </c>
      <c r="L46" s="4">
        <v>125</v>
      </c>
      <c r="M46" s="4">
        <v>148</v>
      </c>
      <c r="N46" s="111">
        <v>105</v>
      </c>
    </row>
    <row r="47" spans="1:14" x14ac:dyDescent="0.3">
      <c r="A47" s="117" t="s">
        <v>66</v>
      </c>
      <c r="B47" s="4">
        <v>34</v>
      </c>
      <c r="C47" s="4">
        <v>39</v>
      </c>
      <c r="D47" s="4">
        <v>54</v>
      </c>
      <c r="E47" s="4">
        <v>54</v>
      </c>
      <c r="F47" s="4">
        <v>47</v>
      </c>
      <c r="G47" s="4">
        <v>53</v>
      </c>
      <c r="H47" s="4">
        <v>48</v>
      </c>
      <c r="I47" s="4">
        <v>34</v>
      </c>
      <c r="J47" s="4">
        <v>58</v>
      </c>
      <c r="K47" s="4">
        <v>45</v>
      </c>
      <c r="L47" s="4">
        <v>45</v>
      </c>
      <c r="M47" s="4">
        <v>38</v>
      </c>
      <c r="N47" s="111">
        <v>38</v>
      </c>
    </row>
    <row r="48" spans="1:14" x14ac:dyDescent="0.3">
      <c r="A48" s="117" t="s">
        <v>67</v>
      </c>
      <c r="B48" s="4">
        <v>6</v>
      </c>
      <c r="C48" s="4">
        <v>4</v>
      </c>
      <c r="D48" s="4">
        <v>3</v>
      </c>
      <c r="E48" s="4">
        <v>4</v>
      </c>
      <c r="F48" s="4">
        <v>3</v>
      </c>
      <c r="G48" s="4">
        <v>4</v>
      </c>
      <c r="H48" s="4">
        <v>8</v>
      </c>
      <c r="I48" s="4">
        <v>1</v>
      </c>
      <c r="J48" s="4">
        <v>4</v>
      </c>
      <c r="K48" s="4">
        <v>4</v>
      </c>
      <c r="L48" s="4">
        <v>3</v>
      </c>
      <c r="M48" s="4">
        <v>3</v>
      </c>
      <c r="N48" s="111">
        <v>3</v>
      </c>
    </row>
    <row r="49" spans="1:14" x14ac:dyDescent="0.3">
      <c r="A49" s="117" t="s">
        <v>125</v>
      </c>
      <c r="B49" s="4">
        <v>26</v>
      </c>
      <c r="C49" s="4">
        <v>17</v>
      </c>
      <c r="D49" s="4">
        <v>32</v>
      </c>
      <c r="E49" s="4">
        <v>33</v>
      </c>
      <c r="F49" s="4">
        <v>19</v>
      </c>
      <c r="G49" s="4">
        <v>36</v>
      </c>
      <c r="H49" s="4">
        <v>22</v>
      </c>
      <c r="I49" s="4">
        <v>24</v>
      </c>
      <c r="J49" s="4">
        <v>27</v>
      </c>
      <c r="K49" s="4">
        <v>37</v>
      </c>
      <c r="L49" s="4">
        <v>33</v>
      </c>
      <c r="M49" s="4">
        <v>32</v>
      </c>
      <c r="N49" s="111">
        <v>30</v>
      </c>
    </row>
    <row r="50" spans="1:14" x14ac:dyDescent="0.3">
      <c r="A50" s="117" t="s">
        <v>126</v>
      </c>
      <c r="B50" s="4">
        <v>5</v>
      </c>
      <c r="C50" s="4">
        <v>5</v>
      </c>
      <c r="D50" s="4">
        <v>10</v>
      </c>
      <c r="E50" s="4">
        <v>6</v>
      </c>
      <c r="F50" s="4">
        <v>4</v>
      </c>
      <c r="G50" s="4">
        <v>6</v>
      </c>
      <c r="H50" s="4">
        <v>5</v>
      </c>
      <c r="I50" s="4">
        <v>2</v>
      </c>
      <c r="J50" s="4">
        <v>6</v>
      </c>
      <c r="K50" s="4">
        <v>2</v>
      </c>
      <c r="L50" s="4">
        <v>4</v>
      </c>
      <c r="M50" s="4">
        <v>8</v>
      </c>
      <c r="N50" s="111">
        <v>6</v>
      </c>
    </row>
    <row r="51" spans="1:14" x14ac:dyDescent="0.3">
      <c r="A51" s="131" t="s">
        <v>26</v>
      </c>
      <c r="B51" s="189">
        <v>552</v>
      </c>
      <c r="C51" s="189">
        <v>512</v>
      </c>
      <c r="D51" s="189">
        <v>654</v>
      </c>
      <c r="E51" s="189">
        <v>624</v>
      </c>
      <c r="F51" s="189">
        <v>575</v>
      </c>
      <c r="G51" s="189">
        <v>661</v>
      </c>
      <c r="H51" s="189">
        <v>562</v>
      </c>
      <c r="I51" s="189">
        <v>549</v>
      </c>
      <c r="J51" s="189">
        <v>645</v>
      </c>
      <c r="K51" s="189">
        <v>673</v>
      </c>
      <c r="L51" s="189">
        <v>600</v>
      </c>
      <c r="M51" s="189">
        <v>674</v>
      </c>
      <c r="N51" s="190">
        <v>546</v>
      </c>
    </row>
    <row r="52" spans="1:14" x14ac:dyDescent="0.3">
      <c r="B52" s="75"/>
      <c r="C52" s="75"/>
      <c r="D52" s="75"/>
      <c r="E52" s="75"/>
      <c r="F52" s="75"/>
      <c r="G52" s="75"/>
      <c r="H52" s="75"/>
      <c r="I52" s="75"/>
      <c r="J52" s="75"/>
      <c r="K52" s="75"/>
      <c r="L52" s="75"/>
      <c r="M52" s="75"/>
      <c r="N52" s="75"/>
    </row>
    <row r="53" spans="1:14" x14ac:dyDescent="0.3">
      <c r="A53" s="234" t="s">
        <v>390</v>
      </c>
      <c r="B53" s="235"/>
      <c r="C53" s="235"/>
      <c r="D53" s="235"/>
      <c r="E53" s="235"/>
      <c r="F53" s="235"/>
      <c r="G53" s="235"/>
      <c r="H53" s="235"/>
      <c r="I53" s="235"/>
      <c r="J53" s="235"/>
      <c r="K53" s="235"/>
      <c r="L53" s="235"/>
      <c r="M53" s="235"/>
      <c r="N53" s="236"/>
    </row>
    <row r="54" spans="1:14" x14ac:dyDescent="0.3">
      <c r="A54" s="128" t="s">
        <v>29</v>
      </c>
      <c r="B54" s="129" t="s">
        <v>461</v>
      </c>
      <c r="C54" s="129" t="s">
        <v>462</v>
      </c>
      <c r="D54" s="129" t="s">
        <v>463</v>
      </c>
      <c r="E54" s="129" t="s">
        <v>464</v>
      </c>
      <c r="F54" s="129" t="s">
        <v>465</v>
      </c>
      <c r="G54" s="129" t="s">
        <v>466</v>
      </c>
      <c r="H54" s="129" t="s">
        <v>467</v>
      </c>
      <c r="I54" s="129" t="s">
        <v>468</v>
      </c>
      <c r="J54" s="129" t="s">
        <v>469</v>
      </c>
      <c r="K54" s="129" t="s">
        <v>470</v>
      </c>
      <c r="L54" s="129" t="s">
        <v>471</v>
      </c>
      <c r="M54" s="130" t="s">
        <v>472</v>
      </c>
      <c r="N54" s="130" t="s">
        <v>476</v>
      </c>
    </row>
    <row r="55" spans="1:14" x14ac:dyDescent="0.3">
      <c r="A55" s="117" t="s">
        <v>61</v>
      </c>
      <c r="B55" s="4">
        <v>104</v>
      </c>
      <c r="C55" s="4">
        <v>86</v>
      </c>
      <c r="D55" s="4">
        <v>143</v>
      </c>
      <c r="E55" s="4">
        <v>108</v>
      </c>
      <c r="F55" s="4">
        <v>104</v>
      </c>
      <c r="G55" s="4">
        <v>126</v>
      </c>
      <c r="H55" s="4">
        <v>107</v>
      </c>
      <c r="I55" s="4">
        <v>70</v>
      </c>
      <c r="J55" s="4">
        <v>101</v>
      </c>
      <c r="K55" s="4">
        <v>133</v>
      </c>
      <c r="L55" s="4">
        <v>111</v>
      </c>
      <c r="M55" s="4">
        <v>133</v>
      </c>
      <c r="N55" s="111">
        <v>130</v>
      </c>
    </row>
    <row r="56" spans="1:14" x14ac:dyDescent="0.3">
      <c r="A56" s="117" t="s">
        <v>62</v>
      </c>
      <c r="B56" s="4">
        <v>38</v>
      </c>
      <c r="C56" s="4">
        <v>23</v>
      </c>
      <c r="D56" s="4">
        <v>24</v>
      </c>
      <c r="E56" s="4">
        <v>25</v>
      </c>
      <c r="F56" s="4">
        <v>23</v>
      </c>
      <c r="G56" s="4">
        <v>22</v>
      </c>
      <c r="H56" s="4">
        <v>20</v>
      </c>
      <c r="I56" s="4">
        <v>16</v>
      </c>
      <c r="J56" s="4">
        <v>26</v>
      </c>
      <c r="K56" s="4">
        <v>38</v>
      </c>
      <c r="L56" s="4">
        <v>31</v>
      </c>
      <c r="M56" s="4">
        <v>36</v>
      </c>
      <c r="N56" s="111">
        <v>26</v>
      </c>
    </row>
    <row r="57" spans="1:14" x14ac:dyDescent="0.3">
      <c r="A57" s="117" t="s">
        <v>63</v>
      </c>
      <c r="B57" s="4">
        <v>247</v>
      </c>
      <c r="C57" s="4">
        <v>175</v>
      </c>
      <c r="D57" s="4">
        <v>237</v>
      </c>
      <c r="E57" s="4">
        <v>204</v>
      </c>
      <c r="F57" s="4">
        <v>192</v>
      </c>
      <c r="G57" s="4">
        <v>238</v>
      </c>
      <c r="H57" s="4">
        <v>178</v>
      </c>
      <c r="I57" s="4">
        <v>158</v>
      </c>
      <c r="J57" s="4">
        <v>223</v>
      </c>
      <c r="K57" s="4">
        <v>249</v>
      </c>
      <c r="L57" s="4">
        <v>200</v>
      </c>
      <c r="M57" s="4">
        <v>261</v>
      </c>
      <c r="N57" s="111">
        <v>214</v>
      </c>
    </row>
    <row r="58" spans="1:14" x14ac:dyDescent="0.3">
      <c r="A58" s="117" t="s">
        <v>64</v>
      </c>
      <c r="B58" s="4">
        <v>308</v>
      </c>
      <c r="C58" s="4">
        <v>270</v>
      </c>
      <c r="D58" s="4">
        <v>320</v>
      </c>
      <c r="E58" s="4">
        <v>315</v>
      </c>
      <c r="F58" s="4">
        <v>321</v>
      </c>
      <c r="G58" s="4">
        <v>331</v>
      </c>
      <c r="H58" s="4">
        <v>277</v>
      </c>
      <c r="I58" s="4">
        <v>235</v>
      </c>
      <c r="J58" s="4">
        <v>334</v>
      </c>
      <c r="K58" s="4">
        <v>338</v>
      </c>
      <c r="L58" s="4">
        <v>307</v>
      </c>
      <c r="M58" s="4">
        <v>332</v>
      </c>
      <c r="N58" s="111">
        <v>297</v>
      </c>
    </row>
    <row r="59" spans="1:14" x14ac:dyDescent="0.3">
      <c r="A59" s="117" t="s">
        <v>65</v>
      </c>
      <c r="B59" s="4">
        <v>269</v>
      </c>
      <c r="C59" s="4">
        <v>204</v>
      </c>
      <c r="D59" s="4">
        <v>292</v>
      </c>
      <c r="E59" s="4">
        <v>274</v>
      </c>
      <c r="F59" s="4">
        <v>247</v>
      </c>
      <c r="G59" s="4">
        <v>292</v>
      </c>
      <c r="H59" s="4">
        <v>244</v>
      </c>
      <c r="I59" s="4">
        <v>196</v>
      </c>
      <c r="J59" s="4">
        <v>277</v>
      </c>
      <c r="K59" s="4">
        <v>305</v>
      </c>
      <c r="L59" s="4">
        <v>224</v>
      </c>
      <c r="M59" s="4">
        <v>321</v>
      </c>
      <c r="N59" s="111">
        <v>254</v>
      </c>
    </row>
    <row r="60" spans="1:14" x14ac:dyDescent="0.3">
      <c r="A60" s="117" t="s">
        <v>66</v>
      </c>
      <c r="B60" s="4">
        <v>125</v>
      </c>
      <c r="C60" s="4">
        <v>98</v>
      </c>
      <c r="D60" s="4">
        <v>128</v>
      </c>
      <c r="E60" s="4">
        <v>115</v>
      </c>
      <c r="F60" s="4">
        <v>90</v>
      </c>
      <c r="G60" s="4">
        <v>132</v>
      </c>
      <c r="H60" s="4">
        <v>93</v>
      </c>
      <c r="I60" s="4">
        <v>80</v>
      </c>
      <c r="J60" s="4">
        <v>106</v>
      </c>
      <c r="K60" s="4">
        <v>133</v>
      </c>
      <c r="L60" s="4">
        <v>103</v>
      </c>
      <c r="M60" s="4">
        <v>140</v>
      </c>
      <c r="N60" s="111">
        <v>112</v>
      </c>
    </row>
    <row r="61" spans="1:14" x14ac:dyDescent="0.3">
      <c r="A61" s="117" t="s">
        <v>67</v>
      </c>
      <c r="B61" s="4">
        <v>16</v>
      </c>
      <c r="C61" s="4">
        <v>12</v>
      </c>
      <c r="D61" s="4">
        <v>14</v>
      </c>
      <c r="E61" s="4">
        <v>21</v>
      </c>
      <c r="F61" s="4">
        <v>13</v>
      </c>
      <c r="G61" s="4">
        <v>18</v>
      </c>
      <c r="H61" s="4">
        <v>5</v>
      </c>
      <c r="I61" s="4">
        <v>8</v>
      </c>
      <c r="J61" s="4">
        <v>17</v>
      </c>
      <c r="K61" s="4">
        <v>26</v>
      </c>
      <c r="L61" s="4">
        <v>8</v>
      </c>
      <c r="M61" s="4">
        <v>21</v>
      </c>
      <c r="N61" s="111">
        <v>18</v>
      </c>
    </row>
    <row r="62" spans="1:14" x14ac:dyDescent="0.3">
      <c r="A62" s="117" t="s">
        <v>125</v>
      </c>
      <c r="B62" s="4">
        <v>206</v>
      </c>
      <c r="C62" s="4">
        <v>148</v>
      </c>
      <c r="D62" s="4">
        <v>214</v>
      </c>
      <c r="E62" s="4">
        <v>179</v>
      </c>
      <c r="F62" s="4">
        <v>156</v>
      </c>
      <c r="G62" s="4">
        <v>207</v>
      </c>
      <c r="H62" s="4">
        <v>138</v>
      </c>
      <c r="I62" s="4">
        <v>112</v>
      </c>
      <c r="J62" s="4">
        <v>202</v>
      </c>
      <c r="K62" s="4">
        <v>232</v>
      </c>
      <c r="L62" s="4">
        <v>160</v>
      </c>
      <c r="M62" s="4">
        <v>207</v>
      </c>
      <c r="N62" s="111">
        <v>217</v>
      </c>
    </row>
    <row r="63" spans="1:14" x14ac:dyDescent="0.3">
      <c r="A63" s="117" t="s">
        <v>126</v>
      </c>
      <c r="B63" s="4">
        <v>38</v>
      </c>
      <c r="C63" s="4">
        <v>41</v>
      </c>
      <c r="D63" s="4">
        <v>36</v>
      </c>
      <c r="E63" s="4">
        <v>46</v>
      </c>
      <c r="F63" s="4">
        <v>50</v>
      </c>
      <c r="G63" s="4">
        <v>45</v>
      </c>
      <c r="H63" s="4">
        <v>41</v>
      </c>
      <c r="I63" s="4">
        <v>43</v>
      </c>
      <c r="J63" s="4">
        <v>38</v>
      </c>
      <c r="K63" s="4">
        <v>33</v>
      </c>
      <c r="L63" s="4">
        <v>52</v>
      </c>
      <c r="M63" s="4">
        <v>57</v>
      </c>
      <c r="N63" s="111">
        <v>32</v>
      </c>
    </row>
    <row r="64" spans="1:14" x14ac:dyDescent="0.3">
      <c r="A64" s="131" t="s">
        <v>26</v>
      </c>
      <c r="B64" s="112">
        <v>1351</v>
      </c>
      <c r="C64" s="112">
        <v>1057</v>
      </c>
      <c r="D64" s="112">
        <v>1408</v>
      </c>
      <c r="E64" s="112">
        <v>1287</v>
      </c>
      <c r="F64" s="112">
        <v>1196</v>
      </c>
      <c r="G64" s="112">
        <v>1411</v>
      </c>
      <c r="H64" s="112">
        <v>1103</v>
      </c>
      <c r="I64" s="112">
        <v>918</v>
      </c>
      <c r="J64" s="112">
        <v>1324</v>
      </c>
      <c r="K64" s="112">
        <v>1487</v>
      </c>
      <c r="L64" s="112">
        <v>1196</v>
      </c>
      <c r="M64" s="112">
        <v>1508</v>
      </c>
      <c r="N64" s="113">
        <v>1300</v>
      </c>
    </row>
    <row r="65" spans="1:14" s="8" customFormat="1" x14ac:dyDescent="0.3">
      <c r="A65" s="2"/>
      <c r="B65" s="75"/>
      <c r="C65" s="75"/>
      <c r="D65" s="75"/>
      <c r="E65" s="75"/>
      <c r="F65" s="75"/>
      <c r="G65" s="75"/>
      <c r="H65" s="75"/>
      <c r="I65" s="75"/>
      <c r="J65" s="75"/>
      <c r="K65" s="75"/>
      <c r="L65" s="75"/>
      <c r="M65" s="75"/>
      <c r="N65" s="75"/>
    </row>
    <row r="66" spans="1:14" x14ac:dyDescent="0.3">
      <c r="B66" s="75"/>
      <c r="C66" s="75"/>
      <c r="D66" s="75"/>
      <c r="E66" s="75"/>
      <c r="F66" s="75"/>
      <c r="G66" s="75"/>
      <c r="H66" s="75"/>
      <c r="I66" s="75"/>
      <c r="J66" s="75"/>
      <c r="K66" s="75"/>
      <c r="L66" s="75"/>
      <c r="M66" s="75"/>
      <c r="N66" s="75"/>
    </row>
  </sheetData>
  <mergeCells count="5">
    <mergeCell ref="A1:N1"/>
    <mergeCell ref="A27:N27"/>
    <mergeCell ref="A14:N14"/>
    <mergeCell ref="A40:N40"/>
    <mergeCell ref="A53:N53"/>
  </mergeCells>
  <pageMargins left="0.75" right="0.75" top="1" bottom="1" header="0.3" footer="0.3"/>
  <pageSetup paperSize="9" scale="72"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workbookViewId="0">
      <selection activeCell="A16" sqref="A16:N16"/>
    </sheetView>
  </sheetViews>
  <sheetFormatPr defaultColWidth="9.109375" defaultRowHeight="14.4" x14ac:dyDescent="0.3"/>
  <cols>
    <col min="1" max="1" width="47.8867187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4" x14ac:dyDescent="0.3">
      <c r="A1" s="237" t="s">
        <v>391</v>
      </c>
      <c r="B1" s="237"/>
      <c r="C1" s="237"/>
      <c r="D1" s="237"/>
      <c r="E1" s="237"/>
      <c r="F1" s="237"/>
      <c r="G1" s="237"/>
      <c r="H1" s="237"/>
      <c r="I1" s="237"/>
      <c r="J1" s="237"/>
      <c r="K1" s="237"/>
      <c r="L1" s="237"/>
      <c r="M1" s="237"/>
      <c r="N1" s="237"/>
    </row>
    <row r="2" spans="1:14" x14ac:dyDescent="0.3">
      <c r="A2" s="132" t="s">
        <v>473</v>
      </c>
      <c r="B2" s="129" t="s">
        <v>461</v>
      </c>
      <c r="C2" s="129" t="s">
        <v>462</v>
      </c>
      <c r="D2" s="129" t="s">
        <v>463</v>
      </c>
      <c r="E2" s="129" t="s">
        <v>464</v>
      </c>
      <c r="F2" s="129" t="s">
        <v>465</v>
      </c>
      <c r="G2" s="129" t="s">
        <v>466</v>
      </c>
      <c r="H2" s="129" t="s">
        <v>467</v>
      </c>
      <c r="I2" s="129" t="s">
        <v>468</v>
      </c>
      <c r="J2" s="129" t="s">
        <v>469</v>
      </c>
      <c r="K2" s="129" t="s">
        <v>470</v>
      </c>
      <c r="L2" s="129" t="s">
        <v>471</v>
      </c>
      <c r="M2" s="130" t="s">
        <v>472</v>
      </c>
      <c r="N2" s="130" t="s">
        <v>476</v>
      </c>
    </row>
    <row r="3" spans="1:14" x14ac:dyDescent="0.3">
      <c r="A3" s="117" t="s">
        <v>68</v>
      </c>
      <c r="B3" s="4">
        <v>1486</v>
      </c>
      <c r="C3" s="4">
        <v>1395</v>
      </c>
      <c r="D3" s="4">
        <v>1693</v>
      </c>
      <c r="E3" s="4">
        <v>1475</v>
      </c>
      <c r="F3" s="4">
        <v>1396</v>
      </c>
      <c r="G3" s="4">
        <v>1573</v>
      </c>
      <c r="H3" s="4">
        <v>1346</v>
      </c>
      <c r="I3" s="4">
        <v>1328</v>
      </c>
      <c r="J3" s="4">
        <v>1605</v>
      </c>
      <c r="K3" s="4">
        <v>1682</v>
      </c>
      <c r="L3" s="4">
        <v>1359</v>
      </c>
      <c r="M3" s="4">
        <v>1837</v>
      </c>
      <c r="N3" s="111">
        <v>1615</v>
      </c>
    </row>
    <row r="4" spans="1:14" x14ac:dyDescent="0.3">
      <c r="A4" s="117" t="s">
        <v>69</v>
      </c>
      <c r="B4" s="4">
        <v>842</v>
      </c>
      <c r="C4" s="4">
        <v>845</v>
      </c>
      <c r="D4" s="4">
        <v>1056</v>
      </c>
      <c r="E4" s="4">
        <v>852</v>
      </c>
      <c r="F4" s="4">
        <v>883</v>
      </c>
      <c r="G4" s="4">
        <v>1023</v>
      </c>
      <c r="H4" s="4">
        <v>881</v>
      </c>
      <c r="I4" s="4">
        <v>860</v>
      </c>
      <c r="J4" s="4">
        <v>1038</v>
      </c>
      <c r="K4" s="4">
        <v>1024</v>
      </c>
      <c r="L4" s="4">
        <v>907</v>
      </c>
      <c r="M4" s="4">
        <v>1000</v>
      </c>
      <c r="N4" s="111">
        <v>856</v>
      </c>
    </row>
    <row r="5" spans="1:14" x14ac:dyDescent="0.3">
      <c r="A5" s="117" t="s">
        <v>70</v>
      </c>
      <c r="B5" s="4">
        <v>1306</v>
      </c>
      <c r="C5" s="4">
        <v>1261</v>
      </c>
      <c r="D5" s="4">
        <v>1366</v>
      </c>
      <c r="E5" s="4">
        <v>1238</v>
      </c>
      <c r="F5" s="4">
        <v>1253</v>
      </c>
      <c r="G5" s="4">
        <v>1448</v>
      </c>
      <c r="H5" s="4">
        <v>1225</v>
      </c>
      <c r="I5" s="4">
        <v>1166</v>
      </c>
      <c r="J5" s="4">
        <v>1430</v>
      </c>
      <c r="K5" s="4">
        <v>1550</v>
      </c>
      <c r="L5" s="4">
        <v>1292</v>
      </c>
      <c r="M5" s="4">
        <v>1582</v>
      </c>
      <c r="N5" s="111">
        <v>1468</v>
      </c>
    </row>
    <row r="6" spans="1:14" x14ac:dyDescent="0.3">
      <c r="A6" s="117" t="s">
        <v>71</v>
      </c>
      <c r="B6" s="4">
        <v>158</v>
      </c>
      <c r="C6" s="4">
        <v>175</v>
      </c>
      <c r="D6" s="4">
        <v>171</v>
      </c>
      <c r="E6" s="4">
        <v>172</v>
      </c>
      <c r="F6" s="4">
        <v>157</v>
      </c>
      <c r="G6" s="4">
        <v>242</v>
      </c>
      <c r="H6" s="4">
        <v>211</v>
      </c>
      <c r="I6" s="4">
        <v>154</v>
      </c>
      <c r="J6" s="4">
        <v>289</v>
      </c>
      <c r="K6" s="4">
        <v>262</v>
      </c>
      <c r="L6" s="4">
        <v>257</v>
      </c>
      <c r="M6" s="4">
        <v>302</v>
      </c>
      <c r="N6" s="111">
        <v>217</v>
      </c>
    </row>
    <row r="7" spans="1:14" x14ac:dyDescent="0.3">
      <c r="A7" s="117" t="s">
        <v>72</v>
      </c>
      <c r="B7" s="4">
        <v>2533</v>
      </c>
      <c r="C7" s="4">
        <v>2445</v>
      </c>
      <c r="D7" s="4">
        <v>2731</v>
      </c>
      <c r="E7" s="4">
        <v>2399</v>
      </c>
      <c r="F7" s="4">
        <v>2357</v>
      </c>
      <c r="G7" s="4">
        <v>2806</v>
      </c>
      <c r="H7" s="4">
        <v>2262</v>
      </c>
      <c r="I7" s="4">
        <v>2258</v>
      </c>
      <c r="J7" s="4">
        <v>2700</v>
      </c>
      <c r="K7" s="4">
        <v>2762</v>
      </c>
      <c r="L7" s="4">
        <v>2393</v>
      </c>
      <c r="M7" s="4">
        <v>2917</v>
      </c>
      <c r="N7" s="111">
        <v>2478</v>
      </c>
    </row>
    <row r="8" spans="1:14" ht="26.4" x14ac:dyDescent="0.3">
      <c r="A8" s="117" t="s">
        <v>73</v>
      </c>
      <c r="B8" s="4">
        <v>176</v>
      </c>
      <c r="C8" s="4">
        <v>140</v>
      </c>
      <c r="D8" s="4">
        <v>160</v>
      </c>
      <c r="E8" s="4">
        <v>157</v>
      </c>
      <c r="F8" s="4">
        <v>136</v>
      </c>
      <c r="G8" s="4">
        <v>182</v>
      </c>
      <c r="H8" s="4">
        <v>160</v>
      </c>
      <c r="I8" s="4">
        <v>188</v>
      </c>
      <c r="J8" s="4">
        <v>207</v>
      </c>
      <c r="K8" s="4">
        <v>201</v>
      </c>
      <c r="L8" s="4">
        <v>169</v>
      </c>
      <c r="M8" s="4">
        <v>216</v>
      </c>
      <c r="N8" s="111">
        <v>184</v>
      </c>
    </row>
    <row r="9" spans="1:14" x14ac:dyDescent="0.3">
      <c r="A9" s="117" t="s">
        <v>74</v>
      </c>
      <c r="B9" s="4">
        <v>120</v>
      </c>
      <c r="C9" s="4">
        <v>116</v>
      </c>
      <c r="D9" s="4">
        <v>148</v>
      </c>
      <c r="E9" s="4">
        <v>130</v>
      </c>
      <c r="F9" s="4">
        <v>141</v>
      </c>
      <c r="G9" s="4">
        <v>148</v>
      </c>
      <c r="H9" s="4">
        <v>116</v>
      </c>
      <c r="I9" s="4">
        <v>119</v>
      </c>
      <c r="J9" s="4">
        <v>188</v>
      </c>
      <c r="K9" s="4">
        <v>151</v>
      </c>
      <c r="L9" s="4">
        <v>103</v>
      </c>
      <c r="M9" s="4">
        <v>143</v>
      </c>
      <c r="N9" s="111">
        <v>129</v>
      </c>
    </row>
    <row r="10" spans="1:14" x14ac:dyDescent="0.3">
      <c r="A10" s="117" t="s">
        <v>75</v>
      </c>
      <c r="B10" s="4">
        <v>73</v>
      </c>
      <c r="C10" s="4">
        <v>63</v>
      </c>
      <c r="D10" s="4">
        <v>52</v>
      </c>
      <c r="E10" s="4">
        <v>90</v>
      </c>
      <c r="F10" s="4">
        <v>65</v>
      </c>
      <c r="G10" s="4">
        <v>69</v>
      </c>
      <c r="H10" s="4">
        <v>69</v>
      </c>
      <c r="I10" s="4">
        <v>57</v>
      </c>
      <c r="J10" s="4">
        <v>56</v>
      </c>
      <c r="K10" s="4">
        <v>66</v>
      </c>
      <c r="L10" s="4">
        <v>68</v>
      </c>
      <c r="M10" s="4">
        <v>81</v>
      </c>
      <c r="N10" s="111">
        <v>39</v>
      </c>
    </row>
    <row r="11" spans="1:14" x14ac:dyDescent="0.3">
      <c r="A11" s="117" t="s">
        <v>76</v>
      </c>
      <c r="B11" s="4">
        <v>437</v>
      </c>
      <c r="C11" s="4">
        <v>366</v>
      </c>
      <c r="D11" s="4">
        <v>496</v>
      </c>
      <c r="E11" s="4">
        <v>412</v>
      </c>
      <c r="F11" s="4">
        <v>374</v>
      </c>
      <c r="G11" s="4">
        <v>496</v>
      </c>
      <c r="H11" s="4">
        <v>394</v>
      </c>
      <c r="I11" s="4">
        <v>337</v>
      </c>
      <c r="J11" s="4">
        <v>489</v>
      </c>
      <c r="K11" s="4">
        <v>563</v>
      </c>
      <c r="L11" s="4">
        <v>427</v>
      </c>
      <c r="M11" s="4">
        <v>540</v>
      </c>
      <c r="N11" s="111">
        <v>543</v>
      </c>
    </row>
    <row r="12" spans="1:14" ht="26.4" x14ac:dyDescent="0.3">
      <c r="A12" s="117" t="s">
        <v>77</v>
      </c>
      <c r="B12" s="4">
        <v>454</v>
      </c>
      <c r="C12" s="4">
        <v>487</v>
      </c>
      <c r="D12" s="4">
        <v>579</v>
      </c>
      <c r="E12" s="4">
        <v>512</v>
      </c>
      <c r="F12" s="4">
        <v>570</v>
      </c>
      <c r="G12" s="4">
        <v>652</v>
      </c>
      <c r="H12" s="4">
        <v>567</v>
      </c>
      <c r="I12" s="4">
        <v>583</v>
      </c>
      <c r="J12" s="4">
        <v>715</v>
      </c>
      <c r="K12" s="4">
        <v>725</v>
      </c>
      <c r="L12" s="4">
        <v>726</v>
      </c>
      <c r="M12" s="4">
        <v>844</v>
      </c>
      <c r="N12" s="111">
        <v>922</v>
      </c>
    </row>
    <row r="13" spans="1:14" s="8" customFormat="1" x14ac:dyDescent="0.3">
      <c r="A13" s="131" t="s">
        <v>26</v>
      </c>
      <c r="B13" s="112">
        <v>7585</v>
      </c>
      <c r="C13" s="112">
        <v>7293</v>
      </c>
      <c r="D13" s="112">
        <v>8452</v>
      </c>
      <c r="E13" s="112">
        <v>7437</v>
      </c>
      <c r="F13" s="112">
        <v>7332</v>
      </c>
      <c r="G13" s="112">
        <v>8639</v>
      </c>
      <c r="H13" s="112">
        <v>7231</v>
      </c>
      <c r="I13" s="112">
        <v>7050</v>
      </c>
      <c r="J13" s="112">
        <v>8717</v>
      </c>
      <c r="K13" s="112">
        <v>8986</v>
      </c>
      <c r="L13" s="112">
        <v>7701</v>
      </c>
      <c r="M13" s="112">
        <v>9462</v>
      </c>
      <c r="N13" s="113">
        <v>8451</v>
      </c>
    </row>
    <row r="14" spans="1:14" ht="15" customHeight="1" x14ac:dyDescent="0.3"/>
    <row r="16" spans="1:14" x14ac:dyDescent="0.3">
      <c r="A16" s="237" t="s">
        <v>392</v>
      </c>
      <c r="B16" s="237"/>
      <c r="C16" s="237"/>
      <c r="D16" s="237"/>
      <c r="E16" s="237"/>
      <c r="F16" s="237"/>
      <c r="G16" s="237"/>
      <c r="H16" s="237"/>
      <c r="I16" s="237"/>
      <c r="J16" s="237"/>
      <c r="K16" s="237"/>
      <c r="L16" s="237"/>
      <c r="M16" s="237"/>
      <c r="N16" s="237"/>
    </row>
    <row r="17" spans="1:14" x14ac:dyDescent="0.3">
      <c r="A17" s="133" t="s">
        <v>473</v>
      </c>
      <c r="B17" s="129" t="s">
        <v>461</v>
      </c>
      <c r="C17" s="129" t="s">
        <v>462</v>
      </c>
      <c r="D17" s="129" t="s">
        <v>463</v>
      </c>
      <c r="E17" s="129" t="s">
        <v>464</v>
      </c>
      <c r="F17" s="129" t="s">
        <v>465</v>
      </c>
      <c r="G17" s="129" t="s">
        <v>466</v>
      </c>
      <c r="H17" s="129" t="s">
        <v>467</v>
      </c>
      <c r="I17" s="129" t="s">
        <v>468</v>
      </c>
      <c r="J17" s="129" t="s">
        <v>469</v>
      </c>
      <c r="K17" s="129" t="s">
        <v>470</v>
      </c>
      <c r="L17" s="129" t="s">
        <v>471</v>
      </c>
      <c r="M17" s="130" t="s">
        <v>472</v>
      </c>
      <c r="N17" s="130" t="s">
        <v>476</v>
      </c>
    </row>
    <row r="18" spans="1:14" x14ac:dyDescent="0.3">
      <c r="A18" s="117" t="s">
        <v>68</v>
      </c>
      <c r="B18" s="4">
        <v>1000</v>
      </c>
      <c r="C18" s="4">
        <v>957</v>
      </c>
      <c r="D18" s="4">
        <v>1140</v>
      </c>
      <c r="E18" s="4">
        <v>1001</v>
      </c>
      <c r="F18" s="4">
        <v>966</v>
      </c>
      <c r="G18" s="4">
        <v>1055</v>
      </c>
      <c r="H18" s="4">
        <v>921</v>
      </c>
      <c r="I18" s="4">
        <v>917</v>
      </c>
      <c r="J18" s="4">
        <v>1081</v>
      </c>
      <c r="K18" s="4">
        <v>1172</v>
      </c>
      <c r="L18" s="4">
        <v>935</v>
      </c>
      <c r="M18" s="4">
        <v>1258</v>
      </c>
      <c r="N18" s="111">
        <v>1159</v>
      </c>
    </row>
    <row r="19" spans="1:14" x14ac:dyDescent="0.3">
      <c r="A19" s="117" t="s">
        <v>69</v>
      </c>
      <c r="B19" s="4">
        <v>667</v>
      </c>
      <c r="C19" s="4">
        <v>658</v>
      </c>
      <c r="D19" s="4">
        <v>821</v>
      </c>
      <c r="E19" s="4">
        <v>679</v>
      </c>
      <c r="F19" s="4">
        <v>697</v>
      </c>
      <c r="G19" s="4">
        <v>792</v>
      </c>
      <c r="H19" s="4">
        <v>701</v>
      </c>
      <c r="I19" s="4">
        <v>665</v>
      </c>
      <c r="J19" s="4">
        <v>827</v>
      </c>
      <c r="K19" s="4">
        <v>823</v>
      </c>
      <c r="L19" s="4">
        <v>728</v>
      </c>
      <c r="M19" s="4">
        <v>817</v>
      </c>
      <c r="N19" s="111">
        <v>698</v>
      </c>
    </row>
    <row r="20" spans="1:14" x14ac:dyDescent="0.3">
      <c r="A20" s="117" t="s">
        <v>70</v>
      </c>
      <c r="B20" s="4">
        <v>892</v>
      </c>
      <c r="C20" s="4">
        <v>942</v>
      </c>
      <c r="D20" s="4">
        <v>960</v>
      </c>
      <c r="E20" s="4">
        <v>836</v>
      </c>
      <c r="F20" s="4">
        <v>855</v>
      </c>
      <c r="G20" s="4">
        <v>1009</v>
      </c>
      <c r="H20" s="4">
        <v>841</v>
      </c>
      <c r="I20" s="4">
        <v>857</v>
      </c>
      <c r="J20" s="4">
        <v>1018</v>
      </c>
      <c r="K20" s="4">
        <v>1088</v>
      </c>
      <c r="L20" s="4">
        <v>901</v>
      </c>
      <c r="M20" s="4">
        <v>1089</v>
      </c>
      <c r="N20" s="111">
        <v>1087</v>
      </c>
    </row>
    <row r="21" spans="1:14" x14ac:dyDescent="0.3">
      <c r="A21" s="117" t="s">
        <v>71</v>
      </c>
      <c r="B21" s="4">
        <v>93</v>
      </c>
      <c r="C21" s="4">
        <v>112</v>
      </c>
      <c r="D21" s="4">
        <v>97</v>
      </c>
      <c r="E21" s="4">
        <v>96</v>
      </c>
      <c r="F21" s="4">
        <v>77</v>
      </c>
      <c r="G21" s="4">
        <v>152</v>
      </c>
      <c r="H21" s="4">
        <v>124</v>
      </c>
      <c r="I21" s="4">
        <v>105</v>
      </c>
      <c r="J21" s="4">
        <v>211</v>
      </c>
      <c r="K21" s="4">
        <v>175</v>
      </c>
      <c r="L21" s="4">
        <v>177</v>
      </c>
      <c r="M21" s="4">
        <v>204</v>
      </c>
      <c r="N21" s="111">
        <v>149</v>
      </c>
    </row>
    <row r="22" spans="1:14" x14ac:dyDescent="0.3">
      <c r="A22" s="117" t="s">
        <v>72</v>
      </c>
      <c r="B22" s="4">
        <v>1599</v>
      </c>
      <c r="C22" s="4">
        <v>1598</v>
      </c>
      <c r="D22" s="4">
        <v>1744</v>
      </c>
      <c r="E22" s="4">
        <v>1539</v>
      </c>
      <c r="F22" s="4">
        <v>1567</v>
      </c>
      <c r="G22" s="4">
        <v>1822</v>
      </c>
      <c r="H22" s="4">
        <v>1480</v>
      </c>
      <c r="I22" s="4">
        <v>1499</v>
      </c>
      <c r="J22" s="4">
        <v>1800</v>
      </c>
      <c r="K22" s="4">
        <v>1780</v>
      </c>
      <c r="L22" s="4">
        <v>1522</v>
      </c>
      <c r="M22" s="4">
        <v>1916</v>
      </c>
      <c r="N22" s="111">
        <v>1664</v>
      </c>
    </row>
    <row r="23" spans="1:14" ht="26.4" x14ac:dyDescent="0.3">
      <c r="A23" s="117" t="s">
        <v>73</v>
      </c>
      <c r="B23" s="4">
        <v>112</v>
      </c>
      <c r="C23" s="4">
        <v>96</v>
      </c>
      <c r="D23" s="4">
        <v>107</v>
      </c>
      <c r="E23" s="4">
        <v>112</v>
      </c>
      <c r="F23" s="4">
        <v>90</v>
      </c>
      <c r="G23" s="4">
        <v>124</v>
      </c>
      <c r="H23" s="4">
        <v>109</v>
      </c>
      <c r="I23" s="4">
        <v>145</v>
      </c>
      <c r="J23" s="4">
        <v>142</v>
      </c>
      <c r="K23" s="4">
        <v>138</v>
      </c>
      <c r="L23" s="4">
        <v>129</v>
      </c>
      <c r="M23" s="4">
        <v>139</v>
      </c>
      <c r="N23" s="111">
        <v>124</v>
      </c>
    </row>
    <row r="24" spans="1:14" x14ac:dyDescent="0.3">
      <c r="A24" s="117" t="s">
        <v>74</v>
      </c>
      <c r="B24" s="4">
        <v>87</v>
      </c>
      <c r="C24" s="4">
        <v>87</v>
      </c>
      <c r="D24" s="4">
        <v>112</v>
      </c>
      <c r="E24" s="4">
        <v>87</v>
      </c>
      <c r="F24" s="4">
        <v>95</v>
      </c>
      <c r="G24" s="4">
        <v>108</v>
      </c>
      <c r="H24" s="4">
        <v>83</v>
      </c>
      <c r="I24" s="4">
        <v>89</v>
      </c>
      <c r="J24" s="4">
        <v>129</v>
      </c>
      <c r="K24" s="4">
        <v>95</v>
      </c>
      <c r="L24" s="4">
        <v>60</v>
      </c>
      <c r="M24" s="4">
        <v>103</v>
      </c>
      <c r="N24" s="111">
        <v>91</v>
      </c>
    </row>
    <row r="25" spans="1:14" x14ac:dyDescent="0.3">
      <c r="A25" s="117" t="s">
        <v>75</v>
      </c>
      <c r="B25" s="4">
        <v>17</v>
      </c>
      <c r="C25" s="4">
        <v>14</v>
      </c>
      <c r="D25" s="4">
        <v>11</v>
      </c>
      <c r="E25" s="4">
        <v>12</v>
      </c>
      <c r="F25" s="4">
        <v>8</v>
      </c>
      <c r="G25" s="4">
        <v>18</v>
      </c>
      <c r="H25" s="4">
        <v>11</v>
      </c>
      <c r="I25" s="4">
        <v>19</v>
      </c>
      <c r="J25" s="4">
        <v>10</v>
      </c>
      <c r="K25" s="4">
        <v>15</v>
      </c>
      <c r="L25" s="4">
        <v>13</v>
      </c>
      <c r="M25" s="4">
        <v>18</v>
      </c>
      <c r="N25" s="111">
        <v>12</v>
      </c>
    </row>
    <row r="26" spans="1:14" x14ac:dyDescent="0.3">
      <c r="A26" s="117" t="s">
        <v>76</v>
      </c>
      <c r="B26" s="4">
        <v>186</v>
      </c>
      <c r="C26" s="4">
        <v>167</v>
      </c>
      <c r="D26" s="4">
        <v>201</v>
      </c>
      <c r="E26" s="4">
        <v>182</v>
      </c>
      <c r="F26" s="4">
        <v>162</v>
      </c>
      <c r="G26" s="4">
        <v>221</v>
      </c>
      <c r="H26" s="4">
        <v>203</v>
      </c>
      <c r="I26" s="4">
        <v>168</v>
      </c>
      <c r="J26" s="4">
        <v>235</v>
      </c>
      <c r="K26" s="4">
        <v>259</v>
      </c>
      <c r="L26" s="4">
        <v>216</v>
      </c>
      <c r="M26" s="4">
        <v>266</v>
      </c>
      <c r="N26" s="111">
        <v>263</v>
      </c>
    </row>
    <row r="27" spans="1:14" ht="26.4" x14ac:dyDescent="0.3">
      <c r="A27" s="117" t="s">
        <v>77</v>
      </c>
      <c r="B27" s="4">
        <v>341</v>
      </c>
      <c r="C27" s="4">
        <v>385</v>
      </c>
      <c r="D27" s="4">
        <v>434</v>
      </c>
      <c r="E27" s="4">
        <v>371</v>
      </c>
      <c r="F27" s="4">
        <v>459</v>
      </c>
      <c r="G27" s="4">
        <v>525</v>
      </c>
      <c r="H27" s="4">
        <v>471</v>
      </c>
      <c r="I27" s="4">
        <v>463</v>
      </c>
      <c r="J27" s="4">
        <v>582</v>
      </c>
      <c r="K27" s="4">
        <v>583</v>
      </c>
      <c r="L27" s="4">
        <v>605</v>
      </c>
      <c r="M27" s="4">
        <v>701</v>
      </c>
      <c r="N27" s="111">
        <v>781</v>
      </c>
    </row>
    <row r="28" spans="1:14" s="8" customFormat="1" x14ac:dyDescent="0.3">
      <c r="A28" s="131" t="s">
        <v>26</v>
      </c>
      <c r="B28" s="112">
        <v>4994</v>
      </c>
      <c r="C28" s="112">
        <v>5016</v>
      </c>
      <c r="D28" s="112">
        <v>5627</v>
      </c>
      <c r="E28" s="112">
        <v>4915</v>
      </c>
      <c r="F28" s="112">
        <v>4976</v>
      </c>
      <c r="G28" s="112">
        <v>5826</v>
      </c>
      <c r="H28" s="112">
        <v>4944</v>
      </c>
      <c r="I28" s="112">
        <v>4927</v>
      </c>
      <c r="J28" s="112">
        <v>6035</v>
      </c>
      <c r="K28" s="112">
        <v>6128</v>
      </c>
      <c r="L28" s="112">
        <v>5286</v>
      </c>
      <c r="M28" s="112">
        <v>6511</v>
      </c>
      <c r="N28" s="113">
        <v>6028</v>
      </c>
    </row>
    <row r="31" spans="1:14" x14ac:dyDescent="0.3">
      <c r="A31" s="237" t="s">
        <v>393</v>
      </c>
      <c r="B31" s="237"/>
      <c r="C31" s="237"/>
      <c r="D31" s="237"/>
      <c r="E31" s="237"/>
      <c r="F31" s="237"/>
      <c r="G31" s="237"/>
      <c r="H31" s="237"/>
      <c r="I31" s="237"/>
      <c r="J31" s="237"/>
      <c r="K31" s="237"/>
      <c r="L31" s="237"/>
      <c r="M31" s="237"/>
      <c r="N31" s="237"/>
    </row>
    <row r="32" spans="1:14" x14ac:dyDescent="0.3">
      <c r="A32" s="133" t="s">
        <v>473</v>
      </c>
      <c r="B32" s="129" t="s">
        <v>461</v>
      </c>
      <c r="C32" s="129" t="s">
        <v>462</v>
      </c>
      <c r="D32" s="129" t="s">
        <v>463</v>
      </c>
      <c r="E32" s="129" t="s">
        <v>464</v>
      </c>
      <c r="F32" s="129" t="s">
        <v>465</v>
      </c>
      <c r="G32" s="129" t="s">
        <v>466</v>
      </c>
      <c r="H32" s="129" t="s">
        <v>467</v>
      </c>
      <c r="I32" s="129" t="s">
        <v>468</v>
      </c>
      <c r="J32" s="129" t="s">
        <v>469</v>
      </c>
      <c r="K32" s="129" t="s">
        <v>470</v>
      </c>
      <c r="L32" s="129" t="s">
        <v>471</v>
      </c>
      <c r="M32" s="130" t="s">
        <v>472</v>
      </c>
      <c r="N32" s="130" t="s">
        <v>476</v>
      </c>
    </row>
    <row r="33" spans="1:14" x14ac:dyDescent="0.3">
      <c r="A33" s="117" t="s">
        <v>68</v>
      </c>
      <c r="B33" s="4">
        <v>101</v>
      </c>
      <c r="C33" s="4">
        <v>123</v>
      </c>
      <c r="D33" s="4">
        <v>106</v>
      </c>
      <c r="E33" s="4">
        <v>90</v>
      </c>
      <c r="F33" s="4">
        <v>76</v>
      </c>
      <c r="G33" s="4">
        <v>111</v>
      </c>
      <c r="H33" s="4">
        <v>95</v>
      </c>
      <c r="I33" s="4">
        <v>124</v>
      </c>
      <c r="J33" s="4">
        <v>128</v>
      </c>
      <c r="K33" s="4">
        <v>92</v>
      </c>
      <c r="L33" s="4">
        <v>88</v>
      </c>
      <c r="M33" s="4">
        <v>139</v>
      </c>
      <c r="N33" s="111">
        <v>88</v>
      </c>
    </row>
    <row r="34" spans="1:14" x14ac:dyDescent="0.3">
      <c r="A34" s="117" t="s">
        <v>69</v>
      </c>
      <c r="B34" s="4">
        <v>61</v>
      </c>
      <c r="C34" s="4">
        <v>65</v>
      </c>
      <c r="D34" s="4">
        <v>73</v>
      </c>
      <c r="E34" s="4">
        <v>52</v>
      </c>
      <c r="F34" s="4">
        <v>52</v>
      </c>
      <c r="G34" s="4">
        <v>91</v>
      </c>
      <c r="H34" s="4">
        <v>56</v>
      </c>
      <c r="I34" s="4">
        <v>64</v>
      </c>
      <c r="J34" s="4">
        <v>56</v>
      </c>
      <c r="K34" s="4">
        <v>56</v>
      </c>
      <c r="L34" s="4">
        <v>50</v>
      </c>
      <c r="M34" s="4">
        <v>55</v>
      </c>
      <c r="N34" s="111">
        <v>41</v>
      </c>
    </row>
    <row r="35" spans="1:14" x14ac:dyDescent="0.3">
      <c r="A35" s="117" t="s">
        <v>70</v>
      </c>
      <c r="B35" s="4">
        <v>76</v>
      </c>
      <c r="C35" s="4">
        <v>70</v>
      </c>
      <c r="D35" s="4">
        <v>90</v>
      </c>
      <c r="E35" s="4">
        <v>86</v>
      </c>
      <c r="F35" s="4">
        <v>80</v>
      </c>
      <c r="G35" s="4">
        <v>86</v>
      </c>
      <c r="H35" s="4">
        <v>77</v>
      </c>
      <c r="I35" s="4">
        <v>78</v>
      </c>
      <c r="J35" s="4">
        <v>87</v>
      </c>
      <c r="K35" s="4">
        <v>94</v>
      </c>
      <c r="L35" s="4">
        <v>93</v>
      </c>
      <c r="M35" s="4">
        <v>111</v>
      </c>
      <c r="N35" s="111">
        <v>67</v>
      </c>
    </row>
    <row r="36" spans="1:14" x14ac:dyDescent="0.3">
      <c r="A36" s="117" t="s">
        <v>71</v>
      </c>
      <c r="B36" s="4">
        <v>31</v>
      </c>
      <c r="C36" s="4">
        <v>26</v>
      </c>
      <c r="D36" s="4">
        <v>24</v>
      </c>
      <c r="E36" s="4">
        <v>25</v>
      </c>
      <c r="F36" s="4">
        <v>26</v>
      </c>
      <c r="G36" s="4">
        <v>29</v>
      </c>
      <c r="H36" s="4">
        <v>37</v>
      </c>
      <c r="I36" s="4">
        <v>22</v>
      </c>
      <c r="J36" s="4">
        <v>30</v>
      </c>
      <c r="K36" s="4">
        <v>24</v>
      </c>
      <c r="L36" s="4">
        <v>34</v>
      </c>
      <c r="M36" s="4">
        <v>34</v>
      </c>
      <c r="N36" s="111">
        <v>20</v>
      </c>
    </row>
    <row r="37" spans="1:14" x14ac:dyDescent="0.3">
      <c r="A37" s="117" t="s">
        <v>72</v>
      </c>
      <c r="B37" s="4">
        <v>333</v>
      </c>
      <c r="C37" s="4">
        <v>344</v>
      </c>
      <c r="D37" s="4">
        <v>373</v>
      </c>
      <c r="E37" s="4">
        <v>282</v>
      </c>
      <c r="F37" s="4">
        <v>274</v>
      </c>
      <c r="G37" s="4">
        <v>332</v>
      </c>
      <c r="H37" s="4">
        <v>274</v>
      </c>
      <c r="I37" s="4">
        <v>290</v>
      </c>
      <c r="J37" s="4">
        <v>311</v>
      </c>
      <c r="K37" s="4">
        <v>324</v>
      </c>
      <c r="L37" s="4">
        <v>293</v>
      </c>
      <c r="M37" s="4">
        <v>337</v>
      </c>
      <c r="N37" s="111">
        <v>271</v>
      </c>
    </row>
    <row r="38" spans="1:14" ht="26.4" x14ac:dyDescent="0.3">
      <c r="A38" s="117" t="s">
        <v>73</v>
      </c>
      <c r="B38" s="4">
        <v>20</v>
      </c>
      <c r="C38" s="4">
        <v>13</v>
      </c>
      <c r="D38" s="4">
        <v>11</v>
      </c>
      <c r="E38" s="4">
        <v>12</v>
      </c>
      <c r="F38" s="4">
        <v>15</v>
      </c>
      <c r="G38" s="4">
        <v>11</v>
      </c>
      <c r="H38" s="4">
        <v>21</v>
      </c>
      <c r="I38" s="4">
        <v>17</v>
      </c>
      <c r="J38" s="4">
        <v>23</v>
      </c>
      <c r="K38" s="4">
        <v>24</v>
      </c>
      <c r="L38" s="4">
        <v>13</v>
      </c>
      <c r="M38" s="4">
        <v>17</v>
      </c>
      <c r="N38" s="111">
        <v>26</v>
      </c>
    </row>
    <row r="39" spans="1:14" x14ac:dyDescent="0.3">
      <c r="A39" s="117" t="s">
        <v>74</v>
      </c>
      <c r="B39" s="4">
        <v>11</v>
      </c>
      <c r="C39" s="4">
        <v>6</v>
      </c>
      <c r="D39" s="4">
        <v>7</v>
      </c>
      <c r="E39" s="4">
        <v>10</v>
      </c>
      <c r="F39" s="4">
        <v>6</v>
      </c>
      <c r="G39" s="4">
        <v>14</v>
      </c>
      <c r="H39" s="4">
        <v>9</v>
      </c>
      <c r="I39" s="4">
        <v>7</v>
      </c>
      <c r="J39" s="4">
        <v>17</v>
      </c>
      <c r="K39" s="4">
        <v>16</v>
      </c>
      <c r="L39" s="4">
        <v>7</v>
      </c>
      <c r="M39" s="4">
        <v>12</v>
      </c>
      <c r="N39" s="111">
        <v>11</v>
      </c>
    </row>
    <row r="40" spans="1:14" x14ac:dyDescent="0.3">
      <c r="A40" s="117" t="s">
        <v>75</v>
      </c>
      <c r="B40" s="4">
        <v>7</v>
      </c>
      <c r="C40" s="4">
        <v>6</v>
      </c>
      <c r="D40" s="4">
        <v>3</v>
      </c>
      <c r="E40" s="4">
        <v>11</v>
      </c>
      <c r="F40" s="4">
        <v>6</v>
      </c>
      <c r="G40" s="4">
        <v>4</v>
      </c>
      <c r="H40" s="4">
        <v>7</v>
      </c>
      <c r="I40" s="4">
        <v>3</v>
      </c>
      <c r="J40" s="4">
        <v>5</v>
      </c>
      <c r="K40" s="4">
        <v>10</v>
      </c>
      <c r="L40" s="4">
        <v>5</v>
      </c>
      <c r="M40" s="4">
        <v>9</v>
      </c>
      <c r="N40" s="111" t="s">
        <v>308</v>
      </c>
    </row>
    <row r="41" spans="1:14" x14ac:dyDescent="0.3">
      <c r="A41" s="117" t="s">
        <v>76</v>
      </c>
      <c r="B41" s="4">
        <v>27</v>
      </c>
      <c r="C41" s="4">
        <v>40</v>
      </c>
      <c r="D41" s="4">
        <v>53</v>
      </c>
      <c r="E41" s="4">
        <v>23</v>
      </c>
      <c r="F41" s="4">
        <v>39</v>
      </c>
      <c r="G41" s="4">
        <v>38</v>
      </c>
      <c r="H41" s="4">
        <v>31</v>
      </c>
      <c r="I41" s="4">
        <v>37</v>
      </c>
      <c r="J41" s="4">
        <v>37</v>
      </c>
      <c r="K41" s="4">
        <v>45</v>
      </c>
      <c r="L41" s="4">
        <v>24</v>
      </c>
      <c r="M41" s="4">
        <v>41</v>
      </c>
      <c r="N41" s="111">
        <v>37</v>
      </c>
    </row>
    <row r="42" spans="1:14" ht="26.4" x14ac:dyDescent="0.3">
      <c r="A42" s="117" t="s">
        <v>77</v>
      </c>
      <c r="B42" s="4">
        <v>21</v>
      </c>
      <c r="C42" s="4">
        <v>15</v>
      </c>
      <c r="D42" s="4">
        <v>23</v>
      </c>
      <c r="E42" s="4">
        <v>20</v>
      </c>
      <c r="F42" s="4">
        <v>11</v>
      </c>
      <c r="G42" s="4">
        <v>25</v>
      </c>
      <c r="H42" s="4">
        <v>15</v>
      </c>
      <c r="I42" s="4">
        <v>14</v>
      </c>
      <c r="J42" s="4">
        <v>19</v>
      </c>
      <c r="K42" s="4">
        <v>13</v>
      </c>
      <c r="L42" s="4">
        <v>12</v>
      </c>
      <c r="M42" s="4">
        <v>14</v>
      </c>
      <c r="N42" s="111">
        <v>16</v>
      </c>
    </row>
    <row r="43" spans="1:14" s="8" customFormat="1" x14ac:dyDescent="0.3">
      <c r="A43" s="131" t="s">
        <v>26</v>
      </c>
      <c r="B43" s="112">
        <v>688</v>
      </c>
      <c r="C43" s="112">
        <v>708</v>
      </c>
      <c r="D43" s="112">
        <v>763</v>
      </c>
      <c r="E43" s="112">
        <v>611</v>
      </c>
      <c r="F43" s="112">
        <v>585</v>
      </c>
      <c r="G43" s="112">
        <v>741</v>
      </c>
      <c r="H43" s="112">
        <v>622</v>
      </c>
      <c r="I43" s="112">
        <v>656</v>
      </c>
      <c r="J43" s="112">
        <v>713</v>
      </c>
      <c r="K43" s="112">
        <v>698</v>
      </c>
      <c r="L43" s="112">
        <v>619</v>
      </c>
      <c r="M43" s="112">
        <v>769</v>
      </c>
      <c r="N43" s="113">
        <v>577</v>
      </c>
    </row>
    <row r="46" spans="1:14" x14ac:dyDescent="0.3">
      <c r="A46" s="237" t="s">
        <v>394</v>
      </c>
      <c r="B46" s="237"/>
      <c r="C46" s="237"/>
      <c r="D46" s="237"/>
      <c r="E46" s="237"/>
      <c r="F46" s="237"/>
      <c r="G46" s="237"/>
      <c r="H46" s="237"/>
      <c r="I46" s="237"/>
      <c r="J46" s="237"/>
      <c r="K46" s="237"/>
      <c r="L46" s="237"/>
      <c r="M46" s="237"/>
      <c r="N46" s="237"/>
    </row>
    <row r="47" spans="1:14" x14ac:dyDescent="0.3">
      <c r="A47" s="133" t="s">
        <v>473</v>
      </c>
      <c r="B47" s="129" t="s">
        <v>461</v>
      </c>
      <c r="C47" s="129" t="s">
        <v>462</v>
      </c>
      <c r="D47" s="129" t="s">
        <v>463</v>
      </c>
      <c r="E47" s="129" t="s">
        <v>464</v>
      </c>
      <c r="F47" s="129" t="s">
        <v>465</v>
      </c>
      <c r="G47" s="129" t="s">
        <v>466</v>
      </c>
      <c r="H47" s="129" t="s">
        <v>467</v>
      </c>
      <c r="I47" s="129" t="s">
        <v>468</v>
      </c>
      <c r="J47" s="129" t="s">
        <v>469</v>
      </c>
      <c r="K47" s="129" t="s">
        <v>470</v>
      </c>
      <c r="L47" s="129" t="s">
        <v>471</v>
      </c>
      <c r="M47" s="130" t="s">
        <v>472</v>
      </c>
      <c r="N47" s="130" t="s">
        <v>476</v>
      </c>
    </row>
    <row r="48" spans="1:14" x14ac:dyDescent="0.3">
      <c r="A48" s="117" t="s">
        <v>68</v>
      </c>
      <c r="B48" s="4">
        <v>118</v>
      </c>
      <c r="C48" s="4">
        <v>125</v>
      </c>
      <c r="D48" s="4">
        <v>136</v>
      </c>
      <c r="E48" s="4">
        <v>124</v>
      </c>
      <c r="F48" s="4">
        <v>139</v>
      </c>
      <c r="G48" s="4">
        <v>139</v>
      </c>
      <c r="H48" s="4">
        <v>126</v>
      </c>
      <c r="I48" s="4">
        <v>129</v>
      </c>
      <c r="J48" s="4">
        <v>167</v>
      </c>
      <c r="K48" s="4">
        <v>138</v>
      </c>
      <c r="L48" s="4">
        <v>135</v>
      </c>
      <c r="M48" s="4">
        <v>141</v>
      </c>
      <c r="N48" s="111">
        <v>126</v>
      </c>
    </row>
    <row r="49" spans="1:14" x14ac:dyDescent="0.3">
      <c r="A49" s="117" t="s">
        <v>69</v>
      </c>
      <c r="B49" s="4">
        <v>43</v>
      </c>
      <c r="C49" s="4">
        <v>64</v>
      </c>
      <c r="D49" s="4">
        <v>73</v>
      </c>
      <c r="E49" s="4">
        <v>73</v>
      </c>
      <c r="F49" s="4">
        <v>72</v>
      </c>
      <c r="G49" s="4">
        <v>73</v>
      </c>
      <c r="H49" s="4">
        <v>74</v>
      </c>
      <c r="I49" s="4">
        <v>86</v>
      </c>
      <c r="J49" s="4">
        <v>67</v>
      </c>
      <c r="K49" s="4">
        <v>83</v>
      </c>
      <c r="L49" s="4">
        <v>67</v>
      </c>
      <c r="M49" s="4">
        <v>56</v>
      </c>
      <c r="N49" s="111">
        <v>64</v>
      </c>
    </row>
    <row r="50" spans="1:14" x14ac:dyDescent="0.3">
      <c r="A50" s="117" t="s">
        <v>70</v>
      </c>
      <c r="B50" s="4">
        <v>125</v>
      </c>
      <c r="C50" s="4">
        <v>92</v>
      </c>
      <c r="D50" s="4">
        <v>120</v>
      </c>
      <c r="E50" s="4">
        <v>117</v>
      </c>
      <c r="F50" s="4">
        <v>109</v>
      </c>
      <c r="G50" s="4">
        <v>129</v>
      </c>
      <c r="H50" s="4">
        <v>111</v>
      </c>
      <c r="I50" s="4">
        <v>85</v>
      </c>
      <c r="J50" s="4">
        <v>109</v>
      </c>
      <c r="K50" s="4">
        <v>110</v>
      </c>
      <c r="L50" s="4">
        <v>113</v>
      </c>
      <c r="M50" s="4">
        <v>135</v>
      </c>
      <c r="N50" s="111">
        <v>94</v>
      </c>
    </row>
    <row r="51" spans="1:14" x14ac:dyDescent="0.3">
      <c r="A51" s="117" t="s">
        <v>71</v>
      </c>
      <c r="B51" s="4">
        <v>12</v>
      </c>
      <c r="C51" s="4">
        <v>15</v>
      </c>
      <c r="D51" s="4">
        <v>22</v>
      </c>
      <c r="E51" s="4">
        <v>27</v>
      </c>
      <c r="F51" s="4">
        <v>25</v>
      </c>
      <c r="G51" s="4">
        <v>19</v>
      </c>
      <c r="H51" s="4">
        <v>20</v>
      </c>
      <c r="I51" s="4">
        <v>10</v>
      </c>
      <c r="J51" s="4">
        <v>25</v>
      </c>
      <c r="K51" s="4">
        <v>40</v>
      </c>
      <c r="L51" s="4">
        <v>23</v>
      </c>
      <c r="M51" s="4">
        <v>26</v>
      </c>
      <c r="N51" s="111">
        <v>23</v>
      </c>
    </row>
    <row r="52" spans="1:14" x14ac:dyDescent="0.3">
      <c r="A52" s="117" t="s">
        <v>72</v>
      </c>
      <c r="B52" s="4">
        <v>169</v>
      </c>
      <c r="C52" s="4">
        <v>142</v>
      </c>
      <c r="D52" s="4">
        <v>202</v>
      </c>
      <c r="E52" s="4">
        <v>168</v>
      </c>
      <c r="F52" s="4">
        <v>152</v>
      </c>
      <c r="G52" s="4">
        <v>186</v>
      </c>
      <c r="H52" s="4">
        <v>147</v>
      </c>
      <c r="I52" s="4">
        <v>155</v>
      </c>
      <c r="J52" s="4">
        <v>183</v>
      </c>
      <c r="K52" s="4">
        <v>187</v>
      </c>
      <c r="L52" s="4">
        <v>167</v>
      </c>
      <c r="M52" s="4">
        <v>194</v>
      </c>
      <c r="N52" s="111">
        <v>143</v>
      </c>
    </row>
    <row r="53" spans="1:14" ht="26.4" x14ac:dyDescent="0.3">
      <c r="A53" s="117" t="s">
        <v>73</v>
      </c>
      <c r="B53" s="4">
        <v>21</v>
      </c>
      <c r="C53" s="4">
        <v>19</v>
      </c>
      <c r="D53" s="4">
        <v>19</v>
      </c>
      <c r="E53" s="4">
        <v>18</v>
      </c>
      <c r="F53" s="4">
        <v>17</v>
      </c>
      <c r="G53" s="4">
        <v>23</v>
      </c>
      <c r="H53" s="4">
        <v>24</v>
      </c>
      <c r="I53" s="4">
        <v>11</v>
      </c>
      <c r="J53" s="4">
        <v>17</v>
      </c>
      <c r="K53" s="4">
        <v>22</v>
      </c>
      <c r="L53" s="4">
        <v>14</v>
      </c>
      <c r="M53" s="4">
        <v>32</v>
      </c>
      <c r="N53" s="111">
        <v>15</v>
      </c>
    </row>
    <row r="54" spans="1:14" x14ac:dyDescent="0.3">
      <c r="A54" s="117" t="s">
        <v>74</v>
      </c>
      <c r="B54" s="4">
        <v>6</v>
      </c>
      <c r="C54" s="4">
        <v>10</v>
      </c>
      <c r="D54" s="4">
        <v>9</v>
      </c>
      <c r="E54" s="4">
        <v>12</v>
      </c>
      <c r="F54" s="4">
        <v>13</v>
      </c>
      <c r="G54" s="4">
        <v>10</v>
      </c>
      <c r="H54" s="4">
        <v>10</v>
      </c>
      <c r="I54" s="4">
        <v>11</v>
      </c>
      <c r="J54" s="4">
        <v>13</v>
      </c>
      <c r="K54" s="4">
        <v>9</v>
      </c>
      <c r="L54" s="4">
        <v>10</v>
      </c>
      <c r="M54" s="4">
        <v>11</v>
      </c>
      <c r="N54" s="111">
        <v>4</v>
      </c>
    </row>
    <row r="55" spans="1:14" x14ac:dyDescent="0.3">
      <c r="A55" s="117" t="s">
        <v>75</v>
      </c>
      <c r="B55" s="4">
        <v>2</v>
      </c>
      <c r="C55" s="4">
        <v>4</v>
      </c>
      <c r="D55" s="4">
        <v>3</v>
      </c>
      <c r="E55" s="4">
        <v>5</v>
      </c>
      <c r="F55" s="4">
        <v>3</v>
      </c>
      <c r="G55" s="4">
        <v>3</v>
      </c>
      <c r="H55" s="4">
        <v>1</v>
      </c>
      <c r="I55" s="4">
        <v>2</v>
      </c>
      <c r="J55" s="4">
        <v>2</v>
      </c>
      <c r="K55" s="4">
        <v>2</v>
      </c>
      <c r="L55" s="4" t="s">
        <v>308</v>
      </c>
      <c r="M55" s="4" t="s">
        <v>308</v>
      </c>
      <c r="N55" s="111">
        <v>2</v>
      </c>
    </row>
    <row r="56" spans="1:14" x14ac:dyDescent="0.3">
      <c r="A56" s="117" t="s">
        <v>76</v>
      </c>
      <c r="B56" s="4">
        <v>27</v>
      </c>
      <c r="C56" s="4">
        <v>16</v>
      </c>
      <c r="D56" s="4">
        <v>31</v>
      </c>
      <c r="E56" s="4">
        <v>31</v>
      </c>
      <c r="F56" s="4">
        <v>17</v>
      </c>
      <c r="G56" s="4">
        <v>35</v>
      </c>
      <c r="H56" s="4">
        <v>22</v>
      </c>
      <c r="I56" s="4">
        <v>23</v>
      </c>
      <c r="J56" s="4">
        <v>25</v>
      </c>
      <c r="K56" s="4">
        <v>36</v>
      </c>
      <c r="L56" s="4">
        <v>33</v>
      </c>
      <c r="M56" s="4">
        <v>30</v>
      </c>
      <c r="N56" s="111">
        <v>30</v>
      </c>
    </row>
    <row r="57" spans="1:14" ht="26.4" x14ac:dyDescent="0.3">
      <c r="A57" s="117" t="s">
        <v>77</v>
      </c>
      <c r="B57" s="4">
        <v>29</v>
      </c>
      <c r="C57" s="4">
        <v>25</v>
      </c>
      <c r="D57" s="4">
        <v>39</v>
      </c>
      <c r="E57" s="4">
        <v>49</v>
      </c>
      <c r="F57" s="4">
        <v>28</v>
      </c>
      <c r="G57" s="4">
        <v>44</v>
      </c>
      <c r="H57" s="4">
        <v>27</v>
      </c>
      <c r="I57" s="4">
        <v>37</v>
      </c>
      <c r="J57" s="4">
        <v>37</v>
      </c>
      <c r="K57" s="4">
        <v>46</v>
      </c>
      <c r="L57" s="4">
        <v>38</v>
      </c>
      <c r="M57" s="4">
        <v>49</v>
      </c>
      <c r="N57" s="111">
        <v>45</v>
      </c>
    </row>
    <row r="58" spans="1:14" s="8" customFormat="1" x14ac:dyDescent="0.3">
      <c r="A58" s="131" t="s">
        <v>26</v>
      </c>
      <c r="B58" s="112">
        <v>552</v>
      </c>
      <c r="C58" s="112">
        <v>512</v>
      </c>
      <c r="D58" s="112">
        <v>654</v>
      </c>
      <c r="E58" s="112">
        <v>624</v>
      </c>
      <c r="F58" s="112">
        <v>575</v>
      </c>
      <c r="G58" s="112">
        <v>661</v>
      </c>
      <c r="H58" s="112">
        <v>562</v>
      </c>
      <c r="I58" s="112">
        <v>549</v>
      </c>
      <c r="J58" s="112">
        <v>645</v>
      </c>
      <c r="K58" s="112">
        <v>673</v>
      </c>
      <c r="L58" s="112">
        <v>600</v>
      </c>
      <c r="M58" s="112">
        <v>674</v>
      </c>
      <c r="N58" s="113">
        <v>546</v>
      </c>
    </row>
    <row r="61" spans="1:14" x14ac:dyDescent="0.3">
      <c r="A61" s="237" t="s">
        <v>395</v>
      </c>
      <c r="B61" s="237"/>
      <c r="C61" s="237"/>
      <c r="D61" s="237"/>
      <c r="E61" s="237"/>
      <c r="F61" s="237"/>
      <c r="G61" s="237"/>
      <c r="H61" s="237"/>
      <c r="I61" s="237"/>
      <c r="J61" s="237"/>
      <c r="K61" s="237"/>
      <c r="L61" s="237"/>
      <c r="M61" s="237"/>
      <c r="N61" s="237"/>
    </row>
    <row r="62" spans="1:14" x14ac:dyDescent="0.3">
      <c r="A62" s="133" t="s">
        <v>473</v>
      </c>
      <c r="B62" s="129" t="s">
        <v>461</v>
      </c>
      <c r="C62" s="129" t="s">
        <v>462</v>
      </c>
      <c r="D62" s="129" t="s">
        <v>463</v>
      </c>
      <c r="E62" s="129" t="s">
        <v>464</v>
      </c>
      <c r="F62" s="129" t="s">
        <v>465</v>
      </c>
      <c r="G62" s="129" t="s">
        <v>466</v>
      </c>
      <c r="H62" s="129" t="s">
        <v>467</v>
      </c>
      <c r="I62" s="129" t="s">
        <v>468</v>
      </c>
      <c r="J62" s="129" t="s">
        <v>469</v>
      </c>
      <c r="K62" s="129" t="s">
        <v>470</v>
      </c>
      <c r="L62" s="129" t="s">
        <v>471</v>
      </c>
      <c r="M62" s="130" t="s">
        <v>472</v>
      </c>
      <c r="N62" s="130" t="s">
        <v>476</v>
      </c>
    </row>
    <row r="63" spans="1:14" x14ac:dyDescent="0.3">
      <c r="A63" s="117" t="s">
        <v>68</v>
      </c>
      <c r="B63" s="4">
        <v>267</v>
      </c>
      <c r="C63" s="4">
        <v>190</v>
      </c>
      <c r="D63" s="4">
        <v>311</v>
      </c>
      <c r="E63" s="4">
        <v>260</v>
      </c>
      <c r="F63" s="4">
        <v>215</v>
      </c>
      <c r="G63" s="4">
        <v>268</v>
      </c>
      <c r="H63" s="4">
        <v>204</v>
      </c>
      <c r="I63" s="4">
        <v>158</v>
      </c>
      <c r="J63" s="4">
        <v>229</v>
      </c>
      <c r="K63" s="4">
        <v>280</v>
      </c>
      <c r="L63" s="4">
        <v>201</v>
      </c>
      <c r="M63" s="4">
        <v>299</v>
      </c>
      <c r="N63" s="111">
        <v>242</v>
      </c>
    </row>
    <row r="64" spans="1:14" x14ac:dyDescent="0.3">
      <c r="A64" s="117" t="s">
        <v>69</v>
      </c>
      <c r="B64" s="4">
        <v>71</v>
      </c>
      <c r="C64" s="4">
        <v>58</v>
      </c>
      <c r="D64" s="4">
        <v>89</v>
      </c>
      <c r="E64" s="4">
        <v>48</v>
      </c>
      <c r="F64" s="4">
        <v>62</v>
      </c>
      <c r="G64" s="4">
        <v>67</v>
      </c>
      <c r="H64" s="4">
        <v>50</v>
      </c>
      <c r="I64" s="4">
        <v>45</v>
      </c>
      <c r="J64" s="4">
        <v>88</v>
      </c>
      <c r="K64" s="4">
        <v>62</v>
      </c>
      <c r="L64" s="4">
        <v>62</v>
      </c>
      <c r="M64" s="4">
        <v>72</v>
      </c>
      <c r="N64" s="111">
        <v>53</v>
      </c>
    </row>
    <row r="65" spans="1:14" x14ac:dyDescent="0.3">
      <c r="A65" s="117" t="s">
        <v>70</v>
      </c>
      <c r="B65" s="4">
        <v>213</v>
      </c>
      <c r="C65" s="4">
        <v>157</v>
      </c>
      <c r="D65" s="4">
        <v>196</v>
      </c>
      <c r="E65" s="4">
        <v>199</v>
      </c>
      <c r="F65" s="4">
        <v>209</v>
      </c>
      <c r="G65" s="4">
        <v>224</v>
      </c>
      <c r="H65" s="4">
        <v>196</v>
      </c>
      <c r="I65" s="4">
        <v>146</v>
      </c>
      <c r="J65" s="4">
        <v>216</v>
      </c>
      <c r="K65" s="4">
        <v>258</v>
      </c>
      <c r="L65" s="4">
        <v>185</v>
      </c>
      <c r="M65" s="4">
        <v>247</v>
      </c>
      <c r="N65" s="111">
        <v>220</v>
      </c>
    </row>
    <row r="66" spans="1:14" x14ac:dyDescent="0.3">
      <c r="A66" s="117" t="s">
        <v>71</v>
      </c>
      <c r="B66" s="4">
        <v>22</v>
      </c>
      <c r="C66" s="4">
        <v>22</v>
      </c>
      <c r="D66" s="4">
        <v>28</v>
      </c>
      <c r="E66" s="4">
        <v>24</v>
      </c>
      <c r="F66" s="4">
        <v>29</v>
      </c>
      <c r="G66" s="4">
        <v>42</v>
      </c>
      <c r="H66" s="4">
        <v>30</v>
      </c>
      <c r="I66" s="4">
        <v>17</v>
      </c>
      <c r="J66" s="4">
        <v>23</v>
      </c>
      <c r="K66" s="4">
        <v>23</v>
      </c>
      <c r="L66" s="4">
        <v>23</v>
      </c>
      <c r="M66" s="4">
        <v>38</v>
      </c>
      <c r="N66" s="111">
        <v>25</v>
      </c>
    </row>
    <row r="67" spans="1:14" x14ac:dyDescent="0.3">
      <c r="A67" s="117" t="s">
        <v>72</v>
      </c>
      <c r="B67" s="4">
        <v>432</v>
      </c>
      <c r="C67" s="4">
        <v>361</v>
      </c>
      <c r="D67" s="4">
        <v>412</v>
      </c>
      <c r="E67" s="4">
        <v>410</v>
      </c>
      <c r="F67" s="4">
        <v>364</v>
      </c>
      <c r="G67" s="4">
        <v>466</v>
      </c>
      <c r="H67" s="4">
        <v>361</v>
      </c>
      <c r="I67" s="4">
        <v>314</v>
      </c>
      <c r="J67" s="4">
        <v>406</v>
      </c>
      <c r="K67" s="4">
        <v>471</v>
      </c>
      <c r="L67" s="4">
        <v>411</v>
      </c>
      <c r="M67" s="4">
        <v>470</v>
      </c>
      <c r="N67" s="111">
        <v>400</v>
      </c>
    </row>
    <row r="68" spans="1:14" ht="26.4" x14ac:dyDescent="0.3">
      <c r="A68" s="117" t="s">
        <v>73</v>
      </c>
      <c r="B68" s="4">
        <v>23</v>
      </c>
      <c r="C68" s="4">
        <v>12</v>
      </c>
      <c r="D68" s="4">
        <v>23</v>
      </c>
      <c r="E68" s="4">
        <v>15</v>
      </c>
      <c r="F68" s="4">
        <v>14</v>
      </c>
      <c r="G68" s="4">
        <v>24</v>
      </c>
      <c r="H68" s="4">
        <v>6</v>
      </c>
      <c r="I68" s="4">
        <v>15</v>
      </c>
      <c r="J68" s="4">
        <v>25</v>
      </c>
      <c r="K68" s="4">
        <v>17</v>
      </c>
      <c r="L68" s="4">
        <v>13</v>
      </c>
      <c r="M68" s="4">
        <v>28</v>
      </c>
      <c r="N68" s="111">
        <v>19</v>
      </c>
    </row>
    <row r="69" spans="1:14" x14ac:dyDescent="0.3">
      <c r="A69" s="117" t="s">
        <v>74</v>
      </c>
      <c r="B69" s="4">
        <v>16</v>
      </c>
      <c r="C69" s="4">
        <v>13</v>
      </c>
      <c r="D69" s="4">
        <v>20</v>
      </c>
      <c r="E69" s="4">
        <v>21</v>
      </c>
      <c r="F69" s="4">
        <v>27</v>
      </c>
      <c r="G69" s="4">
        <v>16</v>
      </c>
      <c r="H69" s="4">
        <v>14</v>
      </c>
      <c r="I69" s="4">
        <v>12</v>
      </c>
      <c r="J69" s="4">
        <v>29</v>
      </c>
      <c r="K69" s="4">
        <v>31</v>
      </c>
      <c r="L69" s="4">
        <v>26</v>
      </c>
      <c r="M69" s="4">
        <v>17</v>
      </c>
      <c r="N69" s="111">
        <v>23</v>
      </c>
    </row>
    <row r="70" spans="1:14" x14ac:dyDescent="0.3">
      <c r="A70" s="117" t="s">
        <v>75</v>
      </c>
      <c r="B70" s="4">
        <v>47</v>
      </c>
      <c r="C70" s="4">
        <v>39</v>
      </c>
      <c r="D70" s="4">
        <v>35</v>
      </c>
      <c r="E70" s="4">
        <v>62</v>
      </c>
      <c r="F70" s="4">
        <v>48</v>
      </c>
      <c r="G70" s="4">
        <v>44</v>
      </c>
      <c r="H70" s="4">
        <v>50</v>
      </c>
      <c r="I70" s="4">
        <v>33</v>
      </c>
      <c r="J70" s="4">
        <v>39</v>
      </c>
      <c r="K70" s="4">
        <v>39</v>
      </c>
      <c r="L70" s="4">
        <v>50</v>
      </c>
      <c r="M70" s="4">
        <v>54</v>
      </c>
      <c r="N70" s="111">
        <v>25</v>
      </c>
    </row>
    <row r="71" spans="1:14" x14ac:dyDescent="0.3">
      <c r="A71" s="117" t="s">
        <v>76</v>
      </c>
      <c r="B71" s="4">
        <v>197</v>
      </c>
      <c r="C71" s="4">
        <v>143</v>
      </c>
      <c r="D71" s="4">
        <v>211</v>
      </c>
      <c r="E71" s="4">
        <v>176</v>
      </c>
      <c r="F71" s="4">
        <v>156</v>
      </c>
      <c r="G71" s="4">
        <v>202</v>
      </c>
      <c r="H71" s="4">
        <v>138</v>
      </c>
      <c r="I71" s="4">
        <v>109</v>
      </c>
      <c r="J71" s="4">
        <v>192</v>
      </c>
      <c r="K71" s="4">
        <v>223</v>
      </c>
      <c r="L71" s="4">
        <v>154</v>
      </c>
      <c r="M71" s="4">
        <v>203</v>
      </c>
      <c r="N71" s="111">
        <v>213</v>
      </c>
    </row>
    <row r="72" spans="1:14" ht="26.4" x14ac:dyDescent="0.3">
      <c r="A72" s="117" t="s">
        <v>77</v>
      </c>
      <c r="B72" s="4">
        <v>63</v>
      </c>
      <c r="C72" s="4">
        <v>62</v>
      </c>
      <c r="D72" s="4">
        <v>83</v>
      </c>
      <c r="E72" s="4">
        <v>72</v>
      </c>
      <c r="F72" s="4">
        <v>72</v>
      </c>
      <c r="G72" s="4">
        <v>58</v>
      </c>
      <c r="H72" s="4">
        <v>54</v>
      </c>
      <c r="I72" s="4">
        <v>69</v>
      </c>
      <c r="J72" s="4">
        <v>77</v>
      </c>
      <c r="K72" s="4">
        <v>83</v>
      </c>
      <c r="L72" s="4">
        <v>71</v>
      </c>
      <c r="M72" s="4">
        <v>80</v>
      </c>
      <c r="N72" s="111">
        <v>80</v>
      </c>
    </row>
    <row r="73" spans="1:14" s="8" customFormat="1" x14ac:dyDescent="0.3">
      <c r="A73" s="131" t="s">
        <v>26</v>
      </c>
      <c r="B73" s="112">
        <v>1351</v>
      </c>
      <c r="C73" s="112">
        <v>1057</v>
      </c>
      <c r="D73" s="112">
        <v>1408</v>
      </c>
      <c r="E73" s="112">
        <v>1287</v>
      </c>
      <c r="F73" s="112">
        <v>1196</v>
      </c>
      <c r="G73" s="112">
        <v>1411</v>
      </c>
      <c r="H73" s="112">
        <v>1103</v>
      </c>
      <c r="I73" s="112">
        <v>918</v>
      </c>
      <c r="J73" s="112">
        <v>1324</v>
      </c>
      <c r="K73" s="112">
        <v>1487</v>
      </c>
      <c r="L73" s="112">
        <v>1196</v>
      </c>
      <c r="M73" s="112">
        <v>1508</v>
      </c>
      <c r="N73" s="113">
        <v>1300</v>
      </c>
    </row>
  </sheetData>
  <mergeCells count="5">
    <mergeCell ref="A1:N1"/>
    <mergeCell ref="A16:N16"/>
    <mergeCell ref="A31:N31"/>
    <mergeCell ref="A46:N46"/>
    <mergeCell ref="A61:N61"/>
  </mergeCells>
  <pageMargins left="0.75" right="0.75" top="1" bottom="1" header="0.3" footer="0.3"/>
  <pageSetup paperSize="9" scale="72"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D16" sqref="D16"/>
    </sheetView>
  </sheetViews>
  <sheetFormatPr defaultRowHeight="14.4" x14ac:dyDescent="0.3"/>
  <cols>
    <col min="1" max="1" width="12.6640625" bestFit="1" customWidth="1"/>
    <col min="2" max="3" width="10.6640625" bestFit="1" customWidth="1"/>
    <col min="4" max="4" width="10.33203125" bestFit="1" customWidth="1"/>
    <col min="5" max="5" width="10.88671875" bestFit="1" customWidth="1"/>
    <col min="6" max="6" width="10.5546875" bestFit="1" customWidth="1"/>
    <col min="7" max="7" width="9.5546875" bestFit="1" customWidth="1"/>
    <col min="8" max="8" width="11" bestFit="1" customWidth="1"/>
    <col min="9" max="9" width="10.88671875" bestFit="1" customWidth="1"/>
    <col min="10" max="10" width="9.44140625" bestFit="1" customWidth="1"/>
  </cols>
  <sheetData>
    <row r="1" spans="1:10" ht="14.4" customHeight="1" x14ac:dyDescent="0.3">
      <c r="A1" s="240"/>
      <c r="B1" s="239" t="s">
        <v>111</v>
      </c>
      <c r="C1" s="239"/>
      <c r="D1" s="239"/>
      <c r="E1" s="239"/>
      <c r="F1" s="239"/>
      <c r="G1" s="239"/>
      <c r="H1" s="239"/>
      <c r="I1" s="239"/>
      <c r="J1" s="239"/>
    </row>
    <row r="2" spans="1:10" x14ac:dyDescent="0.3">
      <c r="A2" s="241"/>
      <c r="B2" s="238" t="s">
        <v>0</v>
      </c>
      <c r="C2" s="238"/>
      <c r="D2" s="238"/>
      <c r="E2" s="238" t="s">
        <v>5</v>
      </c>
      <c r="F2" s="238"/>
      <c r="G2" s="238"/>
      <c r="H2" s="238" t="s">
        <v>4</v>
      </c>
      <c r="I2" s="238"/>
      <c r="J2" s="238"/>
    </row>
    <row r="3" spans="1:10" ht="40.799999999999997" x14ac:dyDescent="0.3">
      <c r="A3" s="242"/>
      <c r="B3" s="5" t="s">
        <v>1</v>
      </c>
      <c r="C3" s="5" t="s">
        <v>2</v>
      </c>
      <c r="D3" s="5" t="s">
        <v>3</v>
      </c>
      <c r="E3" s="5" t="s">
        <v>1</v>
      </c>
      <c r="F3" s="5" t="s">
        <v>2</v>
      </c>
      <c r="G3" s="5" t="s">
        <v>3</v>
      </c>
      <c r="H3" s="5" t="s">
        <v>1</v>
      </c>
      <c r="I3" s="5" t="s">
        <v>2</v>
      </c>
      <c r="J3" s="5" t="s">
        <v>3</v>
      </c>
    </row>
    <row r="4" spans="1:10" x14ac:dyDescent="0.3">
      <c r="A4" s="9">
        <v>42887</v>
      </c>
      <c r="B4" s="4">
        <v>48897</v>
      </c>
      <c r="C4" s="4">
        <v>36528</v>
      </c>
      <c r="D4" s="69">
        <v>0.74703969568685191</v>
      </c>
      <c r="E4" s="4">
        <v>49044</v>
      </c>
      <c r="F4" s="4">
        <v>42213</v>
      </c>
      <c r="G4" s="69">
        <v>0.86071690726694394</v>
      </c>
      <c r="H4" s="4">
        <v>48520</v>
      </c>
      <c r="I4" s="4">
        <v>43554</v>
      </c>
      <c r="J4" s="69">
        <v>0.89765045342126959</v>
      </c>
    </row>
    <row r="5" spans="1:10" x14ac:dyDescent="0.3">
      <c r="A5" s="9">
        <f t="shared" ref="A5:A16" si="0">DATE(YEAR(A4),MONTH(A4)+1,1)</f>
        <v>42917</v>
      </c>
      <c r="B5" s="4">
        <v>49306</v>
      </c>
      <c r="C5" s="4">
        <v>36877</v>
      </c>
      <c r="D5" s="69">
        <v>0.74792114549953348</v>
      </c>
      <c r="E5" s="4">
        <v>48622</v>
      </c>
      <c r="F5" s="4">
        <v>41806</v>
      </c>
      <c r="G5" s="69">
        <v>0.85981654395129781</v>
      </c>
      <c r="H5" s="4">
        <v>48678</v>
      </c>
      <c r="I5" s="4">
        <v>43679</v>
      </c>
      <c r="J5" s="69">
        <v>0.89730473725296844</v>
      </c>
    </row>
    <row r="6" spans="1:10" x14ac:dyDescent="0.3">
      <c r="A6" s="9">
        <f t="shared" si="0"/>
        <v>42948</v>
      </c>
      <c r="B6" s="4">
        <v>49622</v>
      </c>
      <c r="C6" s="4">
        <v>37094</v>
      </c>
      <c r="D6" s="69">
        <v>0.74753133690701701</v>
      </c>
      <c r="E6" s="4">
        <v>48904</v>
      </c>
      <c r="F6" s="4">
        <v>42025</v>
      </c>
      <c r="G6" s="69">
        <v>0.85933665957794858</v>
      </c>
      <c r="H6" s="4">
        <v>48525</v>
      </c>
      <c r="I6" s="4">
        <v>43544</v>
      </c>
      <c r="J6" s="69">
        <v>0.89735188047398251</v>
      </c>
    </row>
    <row r="7" spans="1:10" x14ac:dyDescent="0.3">
      <c r="A7" s="9">
        <f t="shared" si="0"/>
        <v>42979</v>
      </c>
      <c r="B7" s="4">
        <v>50106</v>
      </c>
      <c r="C7" s="4">
        <v>37521</v>
      </c>
      <c r="D7" s="69">
        <v>0.74883247515267637</v>
      </c>
      <c r="E7" s="4">
        <v>49302</v>
      </c>
      <c r="F7" s="4">
        <v>42370</v>
      </c>
      <c r="G7" s="69">
        <v>0.85939718469838955</v>
      </c>
      <c r="H7" s="4">
        <v>49046</v>
      </c>
      <c r="I7" s="4">
        <v>43940</v>
      </c>
      <c r="J7" s="69">
        <v>0.8958936508583778</v>
      </c>
    </row>
    <row r="8" spans="1:10" x14ac:dyDescent="0.3">
      <c r="A8" s="9">
        <f t="shared" si="0"/>
        <v>43009</v>
      </c>
      <c r="B8" s="4">
        <v>50150</v>
      </c>
      <c r="C8" s="4">
        <v>37534</v>
      </c>
      <c r="D8" s="69">
        <v>0.74843469591226319</v>
      </c>
      <c r="E8" s="4">
        <v>49462</v>
      </c>
      <c r="F8" s="4">
        <v>42439</v>
      </c>
      <c r="G8" s="69">
        <v>0.85801221139460593</v>
      </c>
      <c r="H8" s="4">
        <v>48448</v>
      </c>
      <c r="I8" s="4">
        <v>43369</v>
      </c>
      <c r="J8" s="69">
        <v>0.89516595112285335</v>
      </c>
    </row>
    <row r="9" spans="1:10" x14ac:dyDescent="0.3">
      <c r="A9" s="9">
        <f t="shared" si="0"/>
        <v>43040</v>
      </c>
      <c r="B9" s="4">
        <v>50815</v>
      </c>
      <c r="C9" s="4">
        <v>38110</v>
      </c>
      <c r="D9" s="69">
        <v>0.74997540096428217</v>
      </c>
      <c r="E9" s="4">
        <v>50073</v>
      </c>
      <c r="F9" s="4">
        <v>42925</v>
      </c>
      <c r="G9" s="69">
        <v>0.85724841731072632</v>
      </c>
      <c r="H9" s="4">
        <v>48949</v>
      </c>
      <c r="I9" s="4">
        <v>43769</v>
      </c>
      <c r="J9" s="69">
        <v>0.89417557049173635</v>
      </c>
    </row>
    <row r="10" spans="1:10" x14ac:dyDescent="0.3">
      <c r="A10" s="9">
        <f t="shared" si="0"/>
        <v>43070</v>
      </c>
      <c r="B10" s="4">
        <v>51518</v>
      </c>
      <c r="C10" s="4">
        <v>38619</v>
      </c>
      <c r="D10" s="69">
        <v>0.74962149151752788</v>
      </c>
      <c r="E10" s="4">
        <v>50309</v>
      </c>
      <c r="F10" s="4">
        <v>43092</v>
      </c>
      <c r="G10" s="69">
        <v>0.85654654236816474</v>
      </c>
      <c r="H10" s="4">
        <v>49302</v>
      </c>
      <c r="I10" s="4">
        <v>44039</v>
      </c>
      <c r="J10" s="69">
        <v>0.89324976674374268</v>
      </c>
    </row>
    <row r="11" spans="1:10" x14ac:dyDescent="0.3">
      <c r="A11" s="9">
        <f t="shared" si="0"/>
        <v>43101</v>
      </c>
      <c r="B11" s="4">
        <v>51902</v>
      </c>
      <c r="C11" s="4">
        <v>38798</v>
      </c>
      <c r="D11" s="69">
        <v>0.74752418018573463</v>
      </c>
      <c r="E11" s="4">
        <v>50535</v>
      </c>
      <c r="F11" s="4">
        <v>43267</v>
      </c>
      <c r="G11" s="69">
        <v>0.85617888592064906</v>
      </c>
      <c r="H11" s="4">
        <v>49439</v>
      </c>
      <c r="I11" s="4">
        <v>44037</v>
      </c>
      <c r="J11" s="69">
        <v>0.8907340358826028</v>
      </c>
    </row>
    <row r="12" spans="1:10" x14ac:dyDescent="0.3">
      <c r="A12" s="9">
        <f t="shared" si="0"/>
        <v>43132</v>
      </c>
      <c r="B12" s="4">
        <v>51705</v>
      </c>
      <c r="C12" s="4">
        <v>38164</v>
      </c>
      <c r="D12" s="69">
        <v>0.73811043419398514</v>
      </c>
      <c r="E12" s="4">
        <v>51508</v>
      </c>
      <c r="F12" s="4">
        <v>44120</v>
      </c>
      <c r="G12" s="69">
        <v>0.85656597033470527</v>
      </c>
      <c r="H12" s="4">
        <v>50093</v>
      </c>
      <c r="I12" s="4">
        <v>44617</v>
      </c>
      <c r="J12" s="69">
        <v>0.89068332900804503</v>
      </c>
    </row>
    <row r="13" spans="1:10" x14ac:dyDescent="0.3">
      <c r="A13" s="9">
        <f t="shared" si="0"/>
        <v>43160</v>
      </c>
      <c r="B13" s="4">
        <v>50986</v>
      </c>
      <c r="C13" s="4">
        <v>37079</v>
      </c>
      <c r="D13" s="69">
        <v>0.72723884988035936</v>
      </c>
      <c r="E13" s="4">
        <v>51955</v>
      </c>
      <c r="F13" s="4">
        <v>44476</v>
      </c>
      <c r="G13" s="69">
        <v>0.85604850351265516</v>
      </c>
      <c r="H13" s="4">
        <v>50314</v>
      </c>
      <c r="I13" s="4">
        <v>44757</v>
      </c>
      <c r="J13" s="69">
        <v>0.88955360337083123</v>
      </c>
    </row>
    <row r="14" spans="1:10" x14ac:dyDescent="0.3">
      <c r="A14" s="9">
        <f t="shared" si="0"/>
        <v>43191</v>
      </c>
      <c r="B14" s="4">
        <v>49725</v>
      </c>
      <c r="C14" s="4">
        <v>35552</v>
      </c>
      <c r="D14" s="69">
        <v>0.71497234791352438</v>
      </c>
      <c r="E14" s="4">
        <v>51768</v>
      </c>
      <c r="F14" s="4">
        <v>43927</v>
      </c>
      <c r="G14" s="69">
        <v>0.84853577499613664</v>
      </c>
      <c r="H14" s="4">
        <v>50764</v>
      </c>
      <c r="I14" s="4">
        <v>45138</v>
      </c>
      <c r="J14" s="69">
        <v>0.88917342998975657</v>
      </c>
    </row>
    <row r="15" spans="1:10" x14ac:dyDescent="0.3">
      <c r="A15" s="9">
        <f t="shared" si="0"/>
        <v>43221</v>
      </c>
      <c r="B15" s="4">
        <v>49337</v>
      </c>
      <c r="C15" s="4">
        <v>34652</v>
      </c>
      <c r="D15" s="69">
        <v>0.70235320347811991</v>
      </c>
      <c r="E15" s="4">
        <v>51096</v>
      </c>
      <c r="F15" s="4">
        <v>42730</v>
      </c>
      <c r="G15" s="69">
        <v>0.83626898387349302</v>
      </c>
      <c r="H15" s="4">
        <v>51508</v>
      </c>
      <c r="I15" s="4">
        <v>45786</v>
      </c>
      <c r="J15" s="69">
        <v>0.88891046051098854</v>
      </c>
    </row>
    <row r="16" spans="1:10" x14ac:dyDescent="0.3">
      <c r="A16" s="9">
        <f t="shared" si="0"/>
        <v>43252</v>
      </c>
      <c r="B16" s="4">
        <v>47476</v>
      </c>
      <c r="C16" s="4">
        <v>32614</v>
      </c>
      <c r="D16" s="69">
        <v>0.6869576206925605</v>
      </c>
      <c r="E16" s="4">
        <v>49749</v>
      </c>
      <c r="F16" s="4">
        <v>40963</v>
      </c>
      <c r="G16" s="69">
        <v>0.82339343504392049</v>
      </c>
      <c r="H16" s="4">
        <v>51900</v>
      </c>
      <c r="I16" s="4">
        <v>46096</v>
      </c>
      <c r="J16" s="69">
        <v>0.88816955684007703</v>
      </c>
    </row>
  </sheetData>
  <mergeCells count="5">
    <mergeCell ref="B2:D2"/>
    <mergeCell ref="E2:G2"/>
    <mergeCell ref="H2:J2"/>
    <mergeCell ref="B1:J1"/>
    <mergeCell ref="A1:A3"/>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vt:i4>
      </vt:variant>
    </vt:vector>
  </HeadingPairs>
  <TitlesOfParts>
    <vt:vector size="32" baseType="lpstr">
      <vt:lpstr>TITLE page </vt:lpstr>
      <vt:lpstr>Methodology and data</vt:lpstr>
      <vt:lpstr>Effectiveness - Claims reported</vt:lpstr>
      <vt:lpstr>Effectiveness - Active claims</vt:lpstr>
      <vt:lpstr>Effectiveness - Claim Psych</vt:lpstr>
      <vt:lpstr>Effectiveness - Claims nature</vt:lpstr>
      <vt:lpstr>Effectiveness - Claims body loc</vt:lpstr>
      <vt:lpstr>Effectiveness - Claims mechan</vt:lpstr>
      <vt:lpstr>Effectiveness - Return to work</vt:lpstr>
      <vt:lpstr>Return to work - industry</vt:lpstr>
      <vt:lpstr>Efficiency - Claim payments</vt:lpstr>
      <vt:lpstr>Efficiency - Notif Actioned</vt:lpstr>
      <vt:lpstr>Viability - Compliance&amp;Enforcem</vt:lpstr>
      <vt:lpstr>Affordability - Insurance</vt:lpstr>
      <vt:lpstr>CustomerExp - Enquiries &amp; Compl</vt:lpstr>
      <vt:lpstr>CustomerExp - Disputes lodged</vt:lpstr>
      <vt:lpstr>CustomerExp - Disputes final_IR</vt:lpstr>
      <vt:lpstr>CustomerExp - Disputes final_MR</vt:lpstr>
      <vt:lpstr>CustomerExp - Disputes_WCC</vt:lpstr>
      <vt:lpstr>Equity - Benefits &amp; expenses</vt:lpstr>
      <vt:lpstr>DQS_Claims data</vt:lpstr>
      <vt:lpstr>DQS_Policy data</vt:lpstr>
      <vt:lpstr>DQS_Customer experience</vt:lpstr>
      <vt:lpstr>'Methodology and data'!_Hlk512842593</vt:lpstr>
      <vt:lpstr>'Methodology and data'!_Toc461002642</vt:lpstr>
      <vt:lpstr>'Methodology and data'!_Toc468880740</vt:lpstr>
      <vt:lpstr>'Methodology and data'!_Toc468880741</vt:lpstr>
      <vt:lpstr>'Methodology and data'!_Toc508206241</vt:lpstr>
      <vt:lpstr>'CustomerExp - Enquiries &amp; Compl'!Print_Area</vt:lpstr>
      <vt:lpstr>'DQS_Claims data'!Print_Area</vt:lpstr>
      <vt:lpstr>'DQS_Customer experience'!Print_Area</vt:lpstr>
      <vt:lpstr>'DQS_Policy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Saini</dc:creator>
  <cp:lastModifiedBy>Saini, Amit</cp:lastModifiedBy>
  <cp:lastPrinted>2018-07-19T05:22:13Z</cp:lastPrinted>
  <dcterms:created xsi:type="dcterms:W3CDTF">2018-04-03T22:55:06Z</dcterms:created>
  <dcterms:modified xsi:type="dcterms:W3CDTF">2018-09-28T04:48:21Z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9f3fca74-114a-4f26-baf3-0f19f312192e</vt:lpwstr>
  </property>
</Properties>
</file>