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t2\Desktop\"/>
    </mc:Choice>
  </mc:AlternateContent>
  <bookViews>
    <workbookView xWindow="0" yWindow="0" windowWidth="25200" windowHeight="12576"/>
  </bookViews>
  <sheets>
    <sheet name="Notes" sheetId="5" r:id="rId1"/>
    <sheet name="Spend" sheetId="3" r:id="rId2"/>
  </sheets>
  <definedNames>
    <definedName name="OLE_LINK1" localSheetId="0">Notes!$B$6</definedName>
    <definedName name="_xlnm.Print_Area" localSheetId="0">Notes!$B$3:$H$15</definedName>
    <definedName name="summar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E24" i="3"/>
  <c r="E27" i="3"/>
  <c r="E19" i="3"/>
  <c r="E18" i="3"/>
  <c r="E20" i="3"/>
  <c r="E25" i="3"/>
  <c r="E23" i="3"/>
  <c r="E26" i="3"/>
  <c r="C22" i="3"/>
  <c r="C28" i="3" s="1"/>
  <c r="E28" i="3" s="1"/>
  <c r="E21" i="3"/>
  <c r="C14" i="3"/>
  <c r="E22" i="3" l="1"/>
</calcChain>
</file>

<file path=xl/sharedStrings.xml><?xml version="1.0" encoding="utf-8"?>
<sst xmlns="http://schemas.openxmlformats.org/spreadsheetml/2006/main" count="42" uniqueCount="30">
  <si>
    <t>Education</t>
  </si>
  <si>
    <t>Family and Community Services</t>
  </si>
  <si>
    <t>Finance, Services and Innovation</t>
  </si>
  <si>
    <t>Health</t>
  </si>
  <si>
    <t>Industry</t>
  </si>
  <si>
    <t>Justice</t>
  </si>
  <si>
    <t>Premier and Cabinet</t>
  </si>
  <si>
    <t>Treasury</t>
  </si>
  <si>
    <t>Planning and Environment</t>
  </si>
  <si>
    <t>Cluster</t>
  </si>
  <si>
    <t>Invoice Charge (exc GST)</t>
  </si>
  <si>
    <t>Total</t>
  </si>
  <si>
    <t>Leased</t>
  </si>
  <si>
    <t>Owned</t>
  </si>
  <si>
    <t>TOTAL</t>
  </si>
  <si>
    <t>Transport For NSW*</t>
  </si>
  <si>
    <t xml:space="preserve">Fleet Vehicle Spend by Invoice FY2016-17
</t>
  </si>
  <si>
    <t>Fleet Vehicle Count by Cluster FY2016-2017</t>
  </si>
  <si>
    <t>Notes for both tables</t>
  </si>
  <si>
    <t>Report Name</t>
  </si>
  <si>
    <t>Explanatory Notes</t>
  </si>
  <si>
    <t>Fleet Vehicle Spend Data FY2016-17</t>
  </si>
  <si>
    <t>1. Total Invoice Spend &amp; Number of Vehicles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</si>
  <si>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This report presents fleet vehicle spend data and a count of fleet units for NSW Government for the financial year 2016-17.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</si>
  <si>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 xml:space="preserve">Spend data for the fleet category is taken from supplier invoices as collected by Department of Finance, Services and innovations (DFSI) across NSW Government agencies.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</si>
  <si>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Spend data includes (but are not limited to) leasing fees, fuel, repair and maintenance, registration, CTP, fleet management fees, tolls, disposal costs.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</si>
  <si>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The vehicle count is a snapshot of as at 30 June 2017 (vehicle count numbers change regularly).</t>
    </r>
  </si>
  <si>
    <t>● Excludes NSW Police.</t>
  </si>
  <si>
    <t>● Excludes plant, machinery, equipment, motorcycles, fuel cards.</t>
  </si>
  <si>
    <t>● Includes heavy commercial (*excludes heavy commercial).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</si>
</sst>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Symbol"/>
      <family val="1"/>
      <charset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6" fontId="0" fillId="0" borderId="1" xfId="1" applyNumberFormat="1" applyFont="1" applyBorder="1" applyAlignment="1">
      <alignment horizontal="left"/>
    </xf>
    <xf numFmtId="166" fontId="2" fillId="2" borderId="1" xfId="1" applyNumberFormat="1" applyFont="1" applyFill="1" applyBorder="1" applyAlignment="1">
      <alignment horizontal="left"/>
    </xf>
    <xf numFmtId="0" fontId="5" fillId="0" borderId="0" xfId="3" applyFont="1"/>
    <xf numFmtId="0" fontId="1" fillId="3" borderId="0" xfId="3" applyNumberFormat="1" applyFont="1" applyFill="1" applyBorder="1" applyAlignment="1" applyProtection="1"/>
    <xf numFmtId="0" fontId="6" fillId="0" borderId="1" xfId="3" applyNumberFormat="1" applyFont="1" applyFill="1" applyBorder="1" applyAlignment="1" applyProtection="1">
      <alignment horizontal="left" wrapText="1"/>
    </xf>
    <xf numFmtId="0" fontId="6" fillId="0" borderId="0" xfId="3" applyFont="1" applyFill="1" applyBorder="1"/>
    <xf numFmtId="0" fontId="8" fillId="0" borderId="0" xfId="3" applyFont="1" applyFill="1" applyBorder="1"/>
    <xf numFmtId="0" fontId="6" fillId="0" borderId="0" xfId="3" applyNumberFormat="1" applyFont="1" applyFill="1" applyBorder="1" applyAlignment="1" applyProtection="1">
      <alignment horizontal="right"/>
    </xf>
    <xf numFmtId="0" fontId="9" fillId="0" borderId="2" xfId="3" applyNumberFormat="1" applyFont="1" applyFill="1" applyBorder="1" applyAlignment="1" applyProtection="1"/>
    <xf numFmtId="166" fontId="10" fillId="0" borderId="3" xfId="3" applyNumberFormat="1" applyFont="1" applyFill="1" applyBorder="1" applyAlignment="1" applyProtection="1"/>
    <xf numFmtId="0" fontId="10" fillId="0" borderId="3" xfId="3" applyNumberFormat="1" applyFont="1" applyFill="1" applyBorder="1" applyAlignment="1" applyProtection="1"/>
    <xf numFmtId="0" fontId="5" fillId="0" borderId="4" xfId="3" applyFont="1" applyBorder="1"/>
    <xf numFmtId="0" fontId="5" fillId="0" borderId="0" xfId="3" applyFont="1" applyAlignment="1"/>
    <xf numFmtId="0" fontId="9" fillId="0" borderId="5" xfId="3" applyNumberFormat="1" applyFont="1" applyFill="1" applyBorder="1" applyAlignment="1" applyProtection="1"/>
    <xf numFmtId="166" fontId="9" fillId="0" borderId="0" xfId="3" applyNumberFormat="1" applyFont="1" applyFill="1" applyBorder="1" applyAlignment="1" applyProtection="1"/>
    <xf numFmtId="0" fontId="9" fillId="0" borderId="0" xfId="3" applyNumberFormat="1" applyFont="1" applyFill="1" applyBorder="1" applyAlignment="1" applyProtection="1"/>
    <xf numFmtId="0" fontId="5" fillId="0" borderId="6" xfId="3" applyFont="1" applyBorder="1" applyAlignment="1"/>
    <xf numFmtId="0" fontId="9" fillId="0" borderId="0" xfId="3" applyNumberFormat="1" applyFont="1" applyFill="1" applyBorder="1" applyAlignment="1" applyProtection="1">
      <alignment horizontal="left"/>
    </xf>
    <xf numFmtId="0" fontId="15" fillId="0" borderId="7" xfId="4" applyFont="1" applyBorder="1" applyAlignment="1" applyProtection="1"/>
    <xf numFmtId="166" fontId="9" fillId="0" borderId="8" xfId="3" applyNumberFormat="1" applyFont="1" applyFill="1" applyBorder="1" applyAlignment="1" applyProtection="1"/>
    <xf numFmtId="0" fontId="9" fillId="0" borderId="8" xfId="3" applyNumberFormat="1" applyFont="1" applyFill="1" applyBorder="1" applyAlignment="1" applyProtection="1"/>
    <xf numFmtId="0" fontId="5" fillId="0" borderId="8" xfId="3" applyFont="1" applyBorder="1" applyAlignment="1"/>
    <xf numFmtId="0" fontId="5" fillId="0" borderId="9" xfId="3" applyFont="1" applyBorder="1" applyAlignment="1"/>
    <xf numFmtId="0" fontId="7" fillId="0" borderId="5" xfId="2" applyNumberFormat="1" applyFill="1" applyBorder="1" applyAlignment="1" applyProtection="1"/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166" fontId="10" fillId="0" borderId="0" xfId="3" applyNumberFormat="1" applyFont="1" applyFill="1" applyBorder="1" applyAlignment="1" applyProtection="1"/>
    <xf numFmtId="0" fontId="10" fillId="0" borderId="0" xfId="3" applyNumberFormat="1" applyFont="1" applyFill="1" applyBorder="1" applyAlignment="1" applyProtection="1"/>
    <xf numFmtId="0" fontId="5" fillId="0" borderId="6" xfId="3" applyFont="1" applyBorder="1"/>
    <xf numFmtId="0" fontId="2" fillId="0" borderId="0" xfId="0" applyFont="1" applyBorder="1" applyAlignment="1">
      <alignment horizontal="left"/>
    </xf>
  </cellXfs>
  <cellStyles count="5">
    <cellStyle name="Comma" xfId="1" builtinId="3"/>
    <cellStyle name="Hyperlink" xfId="2" builtinId="8"/>
    <cellStyle name="Hyperlink 2" xfId="4"/>
    <cellStyle name="Normal" xfId="0" builtinId="0"/>
    <cellStyle name="Normal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K89"/>
  <sheetViews>
    <sheetView showGridLines="0" tabSelected="1" zoomScaleNormal="100" workbookViewId="0"/>
  </sheetViews>
  <sheetFormatPr defaultColWidth="0" defaultRowHeight="14.4" zeroHeight="1" x14ac:dyDescent="0.3"/>
  <cols>
    <col min="1" max="1" width="6.88671875" style="14" customWidth="1"/>
    <col min="2" max="2" width="28" style="14" customWidth="1"/>
    <col min="3" max="3" width="40.88671875" style="14" customWidth="1"/>
    <col min="4" max="4" width="13.44140625" style="14" customWidth="1"/>
    <col min="5" max="5" width="13.88671875" style="14" customWidth="1"/>
    <col min="6" max="6" width="9.5546875" style="14" customWidth="1"/>
    <col min="7" max="7" width="15.44140625" style="14" customWidth="1"/>
    <col min="8" max="8" width="40" style="14" customWidth="1"/>
    <col min="9" max="9" width="11.44140625" style="14" customWidth="1"/>
    <col min="10" max="11" width="10.109375" style="14" hidden="1" customWidth="1"/>
    <col min="12" max="16384" width="9.109375" style="14" hidden="1"/>
  </cols>
  <sheetData>
    <row r="1" spans="2:8" x14ac:dyDescent="0.3"/>
    <row r="2" spans="2:8" x14ac:dyDescent="0.3">
      <c r="B2" s="15" t="s">
        <v>19</v>
      </c>
      <c r="C2" s="16" t="s">
        <v>21</v>
      </c>
    </row>
    <row r="3" spans="2:8" ht="15" thickBot="1" x14ac:dyDescent="0.35">
      <c r="D3" s="17"/>
      <c r="E3" s="17"/>
      <c r="F3" s="18"/>
      <c r="G3" s="19"/>
      <c r="H3" s="19"/>
    </row>
    <row r="4" spans="2:8" ht="15" thickTop="1" x14ac:dyDescent="0.3">
      <c r="B4" s="20" t="s">
        <v>20</v>
      </c>
      <c r="C4" s="21"/>
      <c r="D4" s="22"/>
      <c r="E4" s="22"/>
      <c r="F4" s="22"/>
      <c r="G4" s="21"/>
      <c r="H4" s="23"/>
    </row>
    <row r="5" spans="2:8" x14ac:dyDescent="0.3">
      <c r="B5" s="25"/>
      <c r="C5" s="42"/>
      <c r="D5" s="43"/>
      <c r="E5" s="43"/>
      <c r="F5" s="43"/>
      <c r="G5" s="42"/>
      <c r="H5" s="44"/>
    </row>
    <row r="6" spans="2:8" s="24" customFormat="1" ht="15" x14ac:dyDescent="0.3">
      <c r="B6" s="41" t="s">
        <v>23</v>
      </c>
      <c r="C6" s="37"/>
      <c r="D6" s="37"/>
      <c r="E6" s="37"/>
      <c r="F6" s="37"/>
      <c r="G6" s="37"/>
      <c r="H6" s="38"/>
    </row>
    <row r="7" spans="2:8" s="24" customFormat="1" ht="15" x14ac:dyDescent="0.3">
      <c r="B7" s="41"/>
      <c r="C7" s="37"/>
      <c r="D7" s="37"/>
      <c r="E7" s="37"/>
      <c r="F7" s="37"/>
      <c r="G7" s="37"/>
      <c r="H7" s="38"/>
    </row>
    <row r="8" spans="2:8" s="24" customFormat="1" ht="15" x14ac:dyDescent="0.3">
      <c r="B8" s="41" t="s">
        <v>24</v>
      </c>
      <c r="C8" s="37"/>
      <c r="D8" s="37"/>
      <c r="E8" s="37"/>
      <c r="F8" s="37"/>
      <c r="G8" s="37"/>
      <c r="H8" s="38"/>
    </row>
    <row r="9" spans="2:8" s="24" customFormat="1" ht="15" x14ac:dyDescent="0.3">
      <c r="B9" s="41"/>
      <c r="C9" s="39"/>
      <c r="D9" s="39"/>
      <c r="E9" s="39"/>
      <c r="F9" s="39"/>
      <c r="G9" s="39"/>
      <c r="H9" s="40"/>
    </row>
    <row r="10" spans="2:8" s="24" customFormat="1" ht="15" x14ac:dyDescent="0.3">
      <c r="B10" s="41" t="s">
        <v>25</v>
      </c>
      <c r="C10" s="37"/>
      <c r="D10" s="37"/>
      <c r="E10" s="37"/>
      <c r="F10" s="37"/>
      <c r="G10" s="37"/>
      <c r="H10" s="38"/>
    </row>
    <row r="11" spans="2:8" s="24" customFormat="1" ht="15" x14ac:dyDescent="0.3">
      <c r="B11" s="41"/>
      <c r="C11" s="37"/>
      <c r="D11" s="37"/>
      <c r="E11" s="37"/>
      <c r="F11" s="37"/>
      <c r="G11" s="37"/>
      <c r="H11" s="38"/>
    </row>
    <row r="12" spans="2:8" s="24" customFormat="1" ht="15" x14ac:dyDescent="0.3">
      <c r="B12" s="41" t="s">
        <v>26</v>
      </c>
      <c r="C12" s="37"/>
      <c r="D12" s="37"/>
      <c r="E12" s="37"/>
      <c r="F12" s="37"/>
      <c r="G12" s="37"/>
      <c r="H12" s="38"/>
    </row>
    <row r="13" spans="2:8" s="24" customFormat="1" ht="15" x14ac:dyDescent="0.3">
      <c r="B13" s="36"/>
      <c r="C13" s="37"/>
      <c r="D13" s="37"/>
      <c r="E13" s="37"/>
      <c r="F13" s="37"/>
      <c r="G13" s="37"/>
      <c r="H13" s="38"/>
    </row>
    <row r="14" spans="2:8" s="24" customFormat="1" x14ac:dyDescent="0.3">
      <c r="B14" s="35" t="s">
        <v>22</v>
      </c>
      <c r="C14" s="26"/>
      <c r="D14" s="29"/>
      <c r="E14" s="27"/>
      <c r="F14" s="27"/>
      <c r="G14" s="26"/>
      <c r="H14" s="28"/>
    </row>
    <row r="15" spans="2:8" s="24" customFormat="1" ht="15" thickBot="1" x14ac:dyDescent="0.35">
      <c r="B15" s="30"/>
      <c r="C15" s="31"/>
      <c r="D15" s="32"/>
      <c r="E15" s="32"/>
      <c r="F15" s="32"/>
      <c r="G15" s="33"/>
      <c r="H15" s="34"/>
    </row>
    <row r="16" spans="2:8" s="24" customFormat="1" ht="15" thickTop="1" x14ac:dyDescent="0.3"/>
    <row r="17" s="24" customFormat="1" x14ac:dyDescent="0.3"/>
    <row r="18" s="24" customFormat="1" x14ac:dyDescent="0.3"/>
    <row r="19" s="24" customFormat="1" x14ac:dyDescent="0.3"/>
    <row r="20" s="24" customFormat="1" x14ac:dyDescent="0.3"/>
    <row r="21" s="24" customFormat="1" x14ac:dyDescent="0.3"/>
    <row r="22" s="24" customFormat="1" x14ac:dyDescent="0.3"/>
    <row r="23" s="24" customFormat="1" x14ac:dyDescent="0.3"/>
    <row r="24" s="24" customFormat="1" x14ac:dyDescent="0.3"/>
    <row r="25" s="24" customFormat="1" x14ac:dyDescent="0.3"/>
    <row r="26" s="24" customFormat="1" x14ac:dyDescent="0.3"/>
    <row r="27" s="24" customFormat="1" x14ac:dyDescent="0.3"/>
    <row r="28" s="24" customFormat="1" x14ac:dyDescent="0.3"/>
    <row r="29" s="24" customFormat="1" x14ac:dyDescent="0.3"/>
    <row r="30" s="24" customFormat="1" x14ac:dyDescent="0.3"/>
    <row r="31" s="24" customFormat="1" x14ac:dyDescent="0.3"/>
    <row r="32" s="24" customFormat="1" x14ac:dyDescent="0.3"/>
    <row r="33" s="24" customFormat="1" x14ac:dyDescent="0.3"/>
    <row r="34" s="24" customFormat="1" x14ac:dyDescent="0.3"/>
    <row r="35" s="24" customFormat="1" x14ac:dyDescent="0.3"/>
    <row r="36" s="24" customFormat="1" x14ac:dyDescent="0.3"/>
    <row r="37" s="24" customFormat="1" x14ac:dyDescent="0.3"/>
    <row r="38" s="24" customFormat="1" x14ac:dyDescent="0.3"/>
    <row r="39" s="24" customFormat="1" x14ac:dyDescent="0.3"/>
    <row r="40" s="24" customFormat="1" x14ac:dyDescent="0.3"/>
    <row r="41" s="24" customFormat="1" x14ac:dyDescent="0.3"/>
    <row r="42" s="24" customFormat="1" x14ac:dyDescent="0.3"/>
    <row r="43" s="24" customFormat="1" x14ac:dyDescent="0.3"/>
    <row r="44" s="24" customFormat="1" x14ac:dyDescent="0.3"/>
    <row r="45" s="24" customFormat="1" x14ac:dyDescent="0.3"/>
    <row r="46" s="24" customFormat="1" x14ac:dyDescent="0.3"/>
    <row r="47" s="24" customFormat="1" x14ac:dyDescent="0.3"/>
    <row r="48" s="24" customFormat="1" x14ac:dyDescent="0.3"/>
    <row r="49" s="24" customFormat="1" x14ac:dyDescent="0.3"/>
    <row r="50" s="24" customFormat="1" x14ac:dyDescent="0.3"/>
    <row r="51" s="24" customFormat="1" x14ac:dyDescent="0.3"/>
    <row r="52" s="24" customFormat="1" x14ac:dyDescent="0.3"/>
    <row r="53" s="24" customFormat="1" x14ac:dyDescent="0.3"/>
    <row r="54" s="24" customFormat="1" x14ac:dyDescent="0.3"/>
    <row r="55" s="24" customFormat="1" x14ac:dyDescent="0.3"/>
    <row r="56" s="24" customFormat="1" x14ac:dyDescent="0.3"/>
    <row r="57" s="24" customFormat="1" x14ac:dyDescent="0.3"/>
    <row r="58" s="24" customFormat="1" x14ac:dyDescent="0.3"/>
    <row r="59" s="24" customFormat="1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</sheetData>
  <hyperlinks>
    <hyperlink ref="B14" location="Spend!A1" display="1. Total Invoice Spend &amp; Number of Vehicles"/>
  </hyperlink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/>
  </sheetViews>
  <sheetFormatPr defaultColWidth="0" defaultRowHeight="14.4" zeroHeight="1" x14ac:dyDescent="0.3"/>
  <cols>
    <col min="1" max="1" width="9.109375" style="1" customWidth="1"/>
    <col min="2" max="2" width="41.88671875" style="1" bestFit="1" customWidth="1"/>
    <col min="3" max="3" width="22.109375" style="1" bestFit="1" customWidth="1"/>
    <col min="4" max="4" width="10" style="1" customWidth="1"/>
    <col min="5" max="5" width="10.44140625" style="1" bestFit="1" customWidth="1"/>
    <col min="6" max="6" width="11.109375" style="1" bestFit="1" customWidth="1"/>
    <col min="7" max="16384" width="9.109375" style="1" hidden="1"/>
  </cols>
  <sheetData>
    <row r="1" spans="2:5" x14ac:dyDescent="0.3"/>
    <row r="2" spans="2:5" ht="17.399999999999999" customHeight="1" x14ac:dyDescent="0.3">
      <c r="B2" s="9" t="s">
        <v>16</v>
      </c>
      <c r="C2" s="3"/>
    </row>
    <row r="3" spans="2:5" x14ac:dyDescent="0.3">
      <c r="B3" s="4" t="s">
        <v>9</v>
      </c>
      <c r="C3" s="4" t="s">
        <v>10</v>
      </c>
    </row>
    <row r="4" spans="2:5" x14ac:dyDescent="0.3">
      <c r="B4" s="5" t="s">
        <v>3</v>
      </c>
      <c r="C4" s="6">
        <v>96676714.039999306</v>
      </c>
    </row>
    <row r="5" spans="2:5" x14ac:dyDescent="0.3">
      <c r="B5" s="5" t="s">
        <v>15</v>
      </c>
      <c r="C5" s="6">
        <v>32009074.98999979</v>
      </c>
    </row>
    <row r="6" spans="2:5" x14ac:dyDescent="0.3">
      <c r="B6" s="5" t="s">
        <v>5</v>
      </c>
      <c r="C6" s="6">
        <v>25418906.570000008</v>
      </c>
    </row>
    <row r="7" spans="2:5" x14ac:dyDescent="0.3">
      <c r="B7" s="5" t="s">
        <v>1</v>
      </c>
      <c r="C7" s="6">
        <v>24513508.889999937</v>
      </c>
    </row>
    <row r="8" spans="2:5" x14ac:dyDescent="0.3">
      <c r="B8" s="5" t="s">
        <v>4</v>
      </c>
      <c r="C8" s="7">
        <v>24274781.23000003</v>
      </c>
    </row>
    <row r="9" spans="2:5" x14ac:dyDescent="0.3">
      <c r="B9" s="5" t="s">
        <v>8</v>
      </c>
      <c r="C9" s="7">
        <v>12168135.470000004</v>
      </c>
    </row>
    <row r="10" spans="2:5" x14ac:dyDescent="0.3">
      <c r="B10" s="5" t="s">
        <v>0</v>
      </c>
      <c r="C10" s="6">
        <v>8988285.7999999952</v>
      </c>
    </row>
    <row r="11" spans="2:5" x14ac:dyDescent="0.3">
      <c r="B11" s="5" t="s">
        <v>2</v>
      </c>
      <c r="C11" s="6">
        <v>8962354.2399999965</v>
      </c>
    </row>
    <row r="12" spans="2:5" x14ac:dyDescent="0.3">
      <c r="B12" s="5" t="s">
        <v>6</v>
      </c>
      <c r="C12" s="6">
        <v>1886910.6899999985</v>
      </c>
    </row>
    <row r="13" spans="2:5" x14ac:dyDescent="0.3">
      <c r="B13" s="5" t="s">
        <v>7</v>
      </c>
      <c r="C13" s="6">
        <v>70891.89999999998</v>
      </c>
    </row>
    <row r="14" spans="2:5" x14ac:dyDescent="0.3">
      <c r="B14" s="4" t="s">
        <v>11</v>
      </c>
      <c r="C14" s="8">
        <f>SUM(C4:C13)</f>
        <v>234969563.81999904</v>
      </c>
    </row>
    <row r="15" spans="2:5" x14ac:dyDescent="0.3"/>
    <row r="16" spans="2:5" x14ac:dyDescent="0.3">
      <c r="B16" s="9" t="s">
        <v>17</v>
      </c>
      <c r="C16" s="9"/>
      <c r="D16" s="9"/>
      <c r="E16" s="9"/>
    </row>
    <row r="17" spans="2:6" x14ac:dyDescent="0.3">
      <c r="B17" s="4" t="s">
        <v>9</v>
      </c>
      <c r="C17" s="4" t="s">
        <v>12</v>
      </c>
      <c r="D17" s="4" t="s">
        <v>13</v>
      </c>
      <c r="E17" s="4" t="s">
        <v>14</v>
      </c>
    </row>
    <row r="18" spans="2:6" x14ac:dyDescent="0.3">
      <c r="B18" s="10" t="s">
        <v>3</v>
      </c>
      <c r="C18" s="12">
        <v>6858</v>
      </c>
      <c r="D18" s="12">
        <v>2346</v>
      </c>
      <c r="E18" s="13">
        <f>SUM(C18:D18)</f>
        <v>9204</v>
      </c>
      <c r="F18" s="9"/>
    </row>
    <row r="19" spans="2:6" x14ac:dyDescent="0.3">
      <c r="B19" s="5" t="s">
        <v>15</v>
      </c>
      <c r="C19" s="12">
        <v>2897</v>
      </c>
      <c r="D19" s="12">
        <v>1</v>
      </c>
      <c r="E19" s="13">
        <f>SUM(C19:D19)</f>
        <v>2898</v>
      </c>
    </row>
    <row r="20" spans="2:6" x14ac:dyDescent="0.3">
      <c r="B20" s="5" t="s">
        <v>4</v>
      </c>
      <c r="C20" s="12">
        <v>1806</v>
      </c>
      <c r="D20" s="12">
        <v>470</v>
      </c>
      <c r="E20" s="13">
        <f>SUM(C20:D20)</f>
        <v>2276</v>
      </c>
    </row>
    <row r="21" spans="2:6" x14ac:dyDescent="0.3">
      <c r="B21" s="10" t="s">
        <v>1</v>
      </c>
      <c r="C21" s="12">
        <v>2258</v>
      </c>
      <c r="D21" s="12">
        <v>1</v>
      </c>
      <c r="E21" s="13">
        <f>SUM(C21:D21)</f>
        <v>2259</v>
      </c>
    </row>
    <row r="22" spans="2:6" x14ac:dyDescent="0.3">
      <c r="B22" s="10" t="s">
        <v>5</v>
      </c>
      <c r="C22" s="12">
        <f>1498+3</f>
        <v>1501</v>
      </c>
      <c r="D22" s="12">
        <v>676</v>
      </c>
      <c r="E22" s="13">
        <f>SUM(C22:D22)</f>
        <v>2177</v>
      </c>
    </row>
    <row r="23" spans="2:6" x14ac:dyDescent="0.3">
      <c r="B23" s="10" t="s">
        <v>0</v>
      </c>
      <c r="C23" s="12">
        <v>1049</v>
      </c>
      <c r="D23" s="12">
        <v>20</v>
      </c>
      <c r="E23" s="13">
        <f>SUM(C23:D23)</f>
        <v>1069</v>
      </c>
    </row>
    <row r="24" spans="2:6" x14ac:dyDescent="0.3">
      <c r="B24" s="10" t="s">
        <v>8</v>
      </c>
      <c r="C24" s="12">
        <v>935</v>
      </c>
      <c r="D24" s="12">
        <v>86</v>
      </c>
      <c r="E24" s="13">
        <f>SUM(C24:D24)</f>
        <v>1021</v>
      </c>
    </row>
    <row r="25" spans="2:6" x14ac:dyDescent="0.3">
      <c r="B25" s="5" t="s">
        <v>2</v>
      </c>
      <c r="C25" s="12">
        <v>673</v>
      </c>
      <c r="D25" s="12">
        <v>6</v>
      </c>
      <c r="E25" s="13">
        <f>SUM(C25:D25)</f>
        <v>679</v>
      </c>
    </row>
    <row r="26" spans="2:6" x14ac:dyDescent="0.3">
      <c r="B26" s="10" t="s">
        <v>6</v>
      </c>
      <c r="C26" s="12">
        <v>123</v>
      </c>
      <c r="D26" s="12">
        <v>3</v>
      </c>
      <c r="E26" s="13">
        <f>SUM(C26:D26)</f>
        <v>126</v>
      </c>
    </row>
    <row r="27" spans="2:6" x14ac:dyDescent="0.3">
      <c r="B27" s="5" t="s">
        <v>7</v>
      </c>
      <c r="C27" s="12">
        <v>5</v>
      </c>
      <c r="D27" s="12"/>
      <c r="E27" s="13">
        <f>SUM(C27:D27)</f>
        <v>5</v>
      </c>
    </row>
    <row r="28" spans="2:6" x14ac:dyDescent="0.3">
      <c r="B28" s="11" t="s">
        <v>14</v>
      </c>
      <c r="C28" s="13">
        <f>SUM(C18:C27)</f>
        <v>18105</v>
      </c>
      <c r="D28" s="13">
        <f>SUM(D18:D27)</f>
        <v>3609</v>
      </c>
      <c r="E28" s="13">
        <f t="shared" ref="E18:E28" si="0">SUM(C28:D28)</f>
        <v>21714</v>
      </c>
    </row>
    <row r="29" spans="2:6" x14ac:dyDescent="0.3"/>
    <row r="30" spans="2:6" x14ac:dyDescent="0.3">
      <c r="B30" s="45" t="s">
        <v>18</v>
      </c>
      <c r="C30" s="2"/>
      <c r="D30" s="2"/>
      <c r="E30" s="2"/>
    </row>
    <row r="31" spans="2:6" x14ac:dyDescent="0.3">
      <c r="B31" s="2" t="s">
        <v>27</v>
      </c>
      <c r="C31" s="2"/>
      <c r="D31" s="2"/>
      <c r="E31" s="2"/>
    </row>
    <row r="32" spans="2:6" x14ac:dyDescent="0.3">
      <c r="B32" s="2" t="s">
        <v>28</v>
      </c>
      <c r="C32" s="2"/>
      <c r="D32" s="2"/>
      <c r="E32" s="2"/>
    </row>
    <row r="33" spans="2:5" x14ac:dyDescent="0.3">
      <c r="B33" s="2" t="s">
        <v>29</v>
      </c>
      <c r="C33" s="2"/>
      <c r="D33" s="2"/>
      <c r="E33" s="2"/>
    </row>
    <row r="34" spans="2:5" x14ac:dyDescent="0.3"/>
    <row r="35" spans="2:5" x14ac:dyDescent="0.3"/>
    <row r="36" spans="2:5" x14ac:dyDescent="0.3"/>
    <row r="37" spans="2:5" x14ac:dyDescent="0.3"/>
  </sheetData>
  <sortState ref="B19:E28">
    <sortCondition descending="1" ref="E19:E28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Notes</vt:lpstr>
      <vt:lpstr>Spend</vt:lpstr>
      <vt:lpstr>Notes!OLE_LINK1</vt:lpstr>
      <vt:lpstr>Notes!Print_Area</vt:lpstr>
    </vt:vector>
  </TitlesOfParts>
  <Company>ServiceFirst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Quayle</dc:creator>
  <cp:lastModifiedBy>Tae Youn Kim</cp:lastModifiedBy>
  <dcterms:created xsi:type="dcterms:W3CDTF">2017-07-28T04:43:05Z</dcterms:created>
  <dcterms:modified xsi:type="dcterms:W3CDTF">2017-11-01T03:53:56Z</dcterms:modified>
</cp:coreProperties>
</file>