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spvdat1.wca.gov.au\corpdata\WCID\PDS\PDP\SR and PI\SIRA Stats\Comms Team\Published reports - new naming convention\3 - April 2018\to publish\"/>
    </mc:Choice>
  </mc:AlternateContent>
  <bookViews>
    <workbookView xWindow="0" yWindow="0" windowWidth="15120" windowHeight="7968" tabRatio="765"/>
  </bookViews>
  <sheets>
    <sheet name="TITLE page " sheetId="16" r:id="rId1"/>
    <sheet name="Methodology and data" sheetId="31" r:id="rId2"/>
    <sheet name="Effectiveness - Claims reported" sheetId="6" r:id="rId3"/>
    <sheet name="Effectiveness - Claim Psych" sheetId="10" r:id="rId4"/>
    <sheet name="Effectiveness - Claims nature" sheetId="22" r:id="rId5"/>
    <sheet name="Effectiveness - Claims body loc" sheetId="23" r:id="rId6"/>
    <sheet name="Effectiveness - Claims mechan" sheetId="24" r:id="rId7"/>
    <sheet name="Effectiveness - Return to work" sheetId="1" r:id="rId8"/>
    <sheet name="Return to work - industry" sheetId="2" r:id="rId9"/>
    <sheet name="Efficiency - Claim payments" sheetId="25" r:id="rId10"/>
    <sheet name="Affordability - Insurance" sheetId="15" r:id="rId11"/>
    <sheet name="CustomerExp - Enquiries &amp; Compl" sheetId="26" r:id="rId12"/>
    <sheet name="CustomerExp - Disputes lodged" sheetId="12" r:id="rId13"/>
    <sheet name="CustomerExp - Disputes final_IR" sheetId="30" r:id="rId14"/>
    <sheet name="CustomerExp - Disputes final_MR" sheetId="27" r:id="rId15"/>
    <sheet name="CustomerExp - Disputes_WCC" sheetId="28" r:id="rId16"/>
    <sheet name="Equity - Benefits &amp; expenses" sheetId="13" r:id="rId17"/>
    <sheet name="DQS_Claims data" sheetId="18" r:id="rId18"/>
    <sheet name="DQS_Policy data" sheetId="19" r:id="rId19"/>
    <sheet name="DQS_Customer experience" sheetId="20" r:id="rId20"/>
  </sheets>
  <definedNames>
    <definedName name="_AMO_UniqueIdentifier" hidden="1">"'94db59c5-3591-4e2d-8a34-0e088994a81f'"</definedName>
    <definedName name="_xlnm._FilterDatabase" localSheetId="4" hidden="1">'Effectiveness - Claims nature'!$A$2:$N$21</definedName>
    <definedName name="_Hlk508690355" localSheetId="1">'Methodology and data'!#REF!</definedName>
    <definedName name="_Hlk510709079" localSheetId="1">'Methodology and data'!#REF!</definedName>
    <definedName name="_Hlk511032803" localSheetId="1">'Methodology and data'!#REF!</definedName>
    <definedName name="_Hlk511035689" localSheetId="1">'Methodology and data'!#REF!</definedName>
    <definedName name="_Hlk511035855" localSheetId="1">'Methodology and data'!#REF!</definedName>
    <definedName name="_Hlk512842593" localSheetId="1">'Methodology and data'!$A$9</definedName>
    <definedName name="_Toc461002642" localSheetId="1">'Methodology and data'!$A$23</definedName>
    <definedName name="_Toc468880740" localSheetId="1">'Methodology and data'!$A$1</definedName>
    <definedName name="_Toc468880741" localSheetId="1">'Methodology and data'!$A$5</definedName>
    <definedName name="_Toc508206241" localSheetId="1">'Methodology and data'!$A$1</definedName>
    <definedName name="_xlnm.Print_Area" localSheetId="11">'CustomerExp - Enquiries &amp; Compl'!$A$96:$N$137</definedName>
    <definedName name="_xlnm.Print_Area" localSheetId="17">'DQS_Claims data'!$A$1:$B$87</definedName>
    <definedName name="_xlnm.Print_Area" localSheetId="19">'DQS_Customer experience'!$A$1:$B$87</definedName>
    <definedName name="_xlnm.Print_Area" localSheetId="18">'DQS_Policy data'!$A$1:$B$87</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13" i="28" l="1"/>
  <c r="AI13" i="28"/>
  <c r="AG13" i="28"/>
  <c r="AF13" i="28"/>
  <c r="AD13" i="28"/>
  <c r="AC13" i="28"/>
  <c r="AA13" i="28"/>
  <c r="Z13" i="28"/>
  <c r="X13" i="28"/>
  <c r="W13" i="28"/>
  <c r="U13" i="28"/>
  <c r="T13" i="28"/>
  <c r="R13" i="28"/>
  <c r="Q13" i="28"/>
  <c r="O13" i="28"/>
  <c r="N13" i="28"/>
  <c r="L13" i="28"/>
  <c r="K13" i="28"/>
  <c r="I13" i="28"/>
  <c r="H13" i="28"/>
  <c r="F13" i="28"/>
  <c r="E13" i="28"/>
  <c r="C13" i="28"/>
  <c r="B13" i="28"/>
  <c r="C2" i="12"/>
  <c r="D2" i="12" s="1"/>
  <c r="E2" i="12" s="1"/>
  <c r="F2" i="12" s="1"/>
  <c r="G2" i="12" s="1"/>
  <c r="H2" i="12" s="1"/>
  <c r="I2" i="12" s="1"/>
  <c r="J2" i="12" s="1"/>
  <c r="K2" i="12" s="1"/>
  <c r="L2" i="12" s="1"/>
  <c r="M2" i="12" s="1"/>
  <c r="N2" i="12" s="1"/>
  <c r="N7" i="12" l="1"/>
  <c r="M7" i="12"/>
  <c r="L7" i="12"/>
  <c r="K7" i="12"/>
  <c r="J7" i="12"/>
  <c r="I7" i="12"/>
  <c r="H7" i="12"/>
  <c r="G7" i="12"/>
  <c r="F7" i="12"/>
  <c r="E7" i="12"/>
  <c r="D7" i="12"/>
  <c r="C7" i="12"/>
  <c r="B7" i="12"/>
  <c r="C62" i="25" l="1"/>
  <c r="D62" i="25" s="1"/>
  <c r="E62" i="25" s="1"/>
  <c r="F62" i="25" s="1"/>
  <c r="G62" i="25" s="1"/>
  <c r="H62" i="25" s="1"/>
  <c r="I62" i="25" s="1"/>
  <c r="J62" i="25" s="1"/>
  <c r="K62" i="25" s="1"/>
  <c r="L62" i="25" s="1"/>
  <c r="M62" i="25" s="1"/>
  <c r="N62" i="25" s="1"/>
  <c r="C47" i="25"/>
  <c r="D47" i="25" s="1"/>
  <c r="E47" i="25" s="1"/>
  <c r="F47" i="25" s="1"/>
  <c r="G47" i="25" s="1"/>
  <c r="H47" i="25" s="1"/>
  <c r="I47" i="25" s="1"/>
  <c r="J47" i="25" s="1"/>
  <c r="K47" i="25" s="1"/>
  <c r="L47" i="25" s="1"/>
  <c r="M47" i="25" s="1"/>
  <c r="N47" i="25" s="1"/>
  <c r="C32" i="25"/>
  <c r="D32" i="25" s="1"/>
  <c r="E32" i="25" s="1"/>
  <c r="F32" i="25" s="1"/>
  <c r="G32" i="25" s="1"/>
  <c r="H32" i="25" s="1"/>
  <c r="I32" i="25" s="1"/>
  <c r="J32" i="25" s="1"/>
  <c r="K32" i="25" s="1"/>
  <c r="L32" i="25" s="1"/>
  <c r="M32" i="25" s="1"/>
  <c r="N32" i="25" s="1"/>
  <c r="C17" i="25"/>
  <c r="D17" i="25" s="1"/>
  <c r="E17" i="25" s="1"/>
  <c r="F17" i="25" s="1"/>
  <c r="G17" i="25" s="1"/>
  <c r="H17" i="25" s="1"/>
  <c r="I17" i="25" s="1"/>
  <c r="J17" i="25" s="1"/>
  <c r="K17" i="25" s="1"/>
  <c r="L17" i="25" s="1"/>
  <c r="M17" i="25" s="1"/>
  <c r="N17" i="25" s="1"/>
  <c r="C2" i="25"/>
  <c r="D2" i="25" s="1"/>
  <c r="E2" i="25" s="1"/>
  <c r="F2" i="25" s="1"/>
  <c r="G2" i="25" s="1"/>
  <c r="H2" i="25" s="1"/>
  <c r="I2" i="25" s="1"/>
  <c r="J2" i="25" s="1"/>
  <c r="K2" i="25" s="1"/>
  <c r="L2" i="25" s="1"/>
  <c r="M2" i="25" s="1"/>
  <c r="N2" i="25" s="1"/>
  <c r="A5" i="1"/>
  <c r="A6" i="1" s="1"/>
  <c r="A7" i="1" s="1"/>
  <c r="A8" i="1" s="1"/>
  <c r="A9" i="1" s="1"/>
  <c r="A10" i="1" s="1"/>
  <c r="A11" i="1" s="1"/>
  <c r="A12" i="1" s="1"/>
  <c r="A13" i="1" s="1"/>
  <c r="A14" i="1" s="1"/>
  <c r="A15" i="1" s="1"/>
  <c r="A16" i="1" s="1"/>
  <c r="C62" i="24"/>
  <c r="D62" i="24" s="1"/>
  <c r="E62" i="24" s="1"/>
  <c r="F62" i="24" s="1"/>
  <c r="G62" i="24" s="1"/>
  <c r="H62" i="24" s="1"/>
  <c r="I62" i="24" s="1"/>
  <c r="J62" i="24" s="1"/>
  <c r="K62" i="24" s="1"/>
  <c r="L62" i="24" s="1"/>
  <c r="M62" i="24" s="1"/>
  <c r="N62" i="24" s="1"/>
  <c r="C47" i="24"/>
  <c r="D47" i="24" s="1"/>
  <c r="E47" i="24" s="1"/>
  <c r="F47" i="24" s="1"/>
  <c r="G47" i="24" s="1"/>
  <c r="H47" i="24" s="1"/>
  <c r="I47" i="24" s="1"/>
  <c r="J47" i="24" s="1"/>
  <c r="K47" i="24" s="1"/>
  <c r="L47" i="24" s="1"/>
  <c r="M47" i="24" s="1"/>
  <c r="N47" i="24" s="1"/>
  <c r="C32" i="24"/>
  <c r="D32" i="24" s="1"/>
  <c r="E32" i="24" s="1"/>
  <c r="F32" i="24" s="1"/>
  <c r="G32" i="24" s="1"/>
  <c r="H32" i="24" s="1"/>
  <c r="I32" i="24" s="1"/>
  <c r="J32" i="24" s="1"/>
  <c r="K32" i="24" s="1"/>
  <c r="L32" i="24" s="1"/>
  <c r="M32" i="24" s="1"/>
  <c r="N32" i="24" s="1"/>
  <c r="C17" i="24"/>
  <c r="D17" i="24" s="1"/>
  <c r="E17" i="24" s="1"/>
  <c r="F17" i="24" s="1"/>
  <c r="G17" i="24" s="1"/>
  <c r="H17" i="24" s="1"/>
  <c r="I17" i="24" s="1"/>
  <c r="J17" i="24" s="1"/>
  <c r="K17" i="24" s="1"/>
  <c r="L17" i="24" s="1"/>
  <c r="M17" i="24" s="1"/>
  <c r="N17" i="24" s="1"/>
  <c r="C2" i="24"/>
  <c r="D2" i="24" s="1"/>
  <c r="E2" i="24" s="1"/>
  <c r="F2" i="24" s="1"/>
  <c r="G2" i="24" s="1"/>
  <c r="H2" i="24" s="1"/>
  <c r="I2" i="24" s="1"/>
  <c r="J2" i="24" s="1"/>
  <c r="K2" i="24" s="1"/>
  <c r="L2" i="24" s="1"/>
  <c r="M2" i="24" s="1"/>
  <c r="N2" i="24" s="1"/>
  <c r="C62" i="23"/>
  <c r="D62" i="23" s="1"/>
  <c r="E62" i="23" s="1"/>
  <c r="F62" i="23" s="1"/>
  <c r="G62" i="23" s="1"/>
  <c r="H62" i="23" s="1"/>
  <c r="I62" i="23" s="1"/>
  <c r="J62" i="23" s="1"/>
  <c r="K62" i="23" s="1"/>
  <c r="L62" i="23" s="1"/>
  <c r="M62" i="23" s="1"/>
  <c r="N62" i="23" s="1"/>
  <c r="C47" i="23"/>
  <c r="D47" i="23" s="1"/>
  <c r="E47" i="23" s="1"/>
  <c r="F47" i="23" s="1"/>
  <c r="G47" i="23" s="1"/>
  <c r="H47" i="23" s="1"/>
  <c r="I47" i="23" s="1"/>
  <c r="J47" i="23" s="1"/>
  <c r="K47" i="23" s="1"/>
  <c r="L47" i="23" s="1"/>
  <c r="M47" i="23" s="1"/>
  <c r="N47" i="23" s="1"/>
  <c r="C32" i="23"/>
  <c r="D32" i="23" s="1"/>
  <c r="E32" i="23" s="1"/>
  <c r="F32" i="23" s="1"/>
  <c r="G32" i="23" s="1"/>
  <c r="H32" i="23" s="1"/>
  <c r="I32" i="23" s="1"/>
  <c r="J32" i="23" s="1"/>
  <c r="K32" i="23" s="1"/>
  <c r="L32" i="23" s="1"/>
  <c r="M32" i="23" s="1"/>
  <c r="N32" i="23" s="1"/>
  <c r="C17" i="23"/>
  <c r="D17" i="23" s="1"/>
  <c r="E17" i="23" s="1"/>
  <c r="F17" i="23" s="1"/>
  <c r="G17" i="23" s="1"/>
  <c r="H17" i="23" s="1"/>
  <c r="I17" i="23" s="1"/>
  <c r="J17" i="23" s="1"/>
  <c r="K17" i="23" s="1"/>
  <c r="L17" i="23" s="1"/>
  <c r="M17" i="23" s="1"/>
  <c r="N17" i="23" s="1"/>
  <c r="C2" i="23"/>
  <c r="D2" i="23" s="1"/>
  <c r="E2" i="23" s="1"/>
  <c r="F2" i="23" s="1"/>
  <c r="G2" i="23" s="1"/>
  <c r="H2" i="23" s="1"/>
  <c r="I2" i="23" s="1"/>
  <c r="J2" i="23" s="1"/>
  <c r="K2" i="23" s="1"/>
  <c r="L2" i="23" s="1"/>
  <c r="M2" i="23" s="1"/>
  <c r="N2" i="23" s="1"/>
  <c r="C94" i="22"/>
  <c r="D94" i="22" s="1"/>
  <c r="E94" i="22" s="1"/>
  <c r="F94" i="22" s="1"/>
  <c r="G94" i="22" s="1"/>
  <c r="H94" i="22" s="1"/>
  <c r="I94" i="22" s="1"/>
  <c r="J94" i="22" s="1"/>
  <c r="K94" i="22" s="1"/>
  <c r="L94" i="22" s="1"/>
  <c r="M94" i="22" s="1"/>
  <c r="N94" i="22" s="1"/>
  <c r="C71" i="22"/>
  <c r="D71" i="22" s="1"/>
  <c r="E71" i="22" s="1"/>
  <c r="F71" i="22" s="1"/>
  <c r="G71" i="22" s="1"/>
  <c r="H71" i="22" s="1"/>
  <c r="I71" i="22" s="1"/>
  <c r="J71" i="22" s="1"/>
  <c r="K71" i="22" s="1"/>
  <c r="L71" i="22" s="1"/>
  <c r="M71" i="22" s="1"/>
  <c r="N71" i="22" s="1"/>
  <c r="C48" i="22"/>
  <c r="D48" i="22" s="1"/>
  <c r="E48" i="22" s="1"/>
  <c r="F48" i="22" s="1"/>
  <c r="G48" i="22" s="1"/>
  <c r="H48" i="22" s="1"/>
  <c r="I48" i="22" s="1"/>
  <c r="J48" i="22" s="1"/>
  <c r="K48" i="22" s="1"/>
  <c r="L48" i="22" s="1"/>
  <c r="M48" i="22" s="1"/>
  <c r="N48" i="22" s="1"/>
  <c r="C25" i="22"/>
  <c r="D25" i="22" s="1"/>
  <c r="E25" i="22" s="1"/>
  <c r="F25" i="22" s="1"/>
  <c r="G25" i="22" s="1"/>
  <c r="H25" i="22" s="1"/>
  <c r="I25" i="22" s="1"/>
  <c r="J25" i="22" s="1"/>
  <c r="K25" i="22" s="1"/>
  <c r="L25" i="22" s="1"/>
  <c r="M25" i="22" s="1"/>
  <c r="N25" i="22" s="1"/>
  <c r="C2" i="22"/>
  <c r="D2" i="22" s="1"/>
  <c r="E2" i="22" s="1"/>
  <c r="F2" i="22" s="1"/>
  <c r="G2" i="22" s="1"/>
  <c r="H2" i="22" s="1"/>
  <c r="I2" i="22" s="1"/>
  <c r="J2" i="22" s="1"/>
  <c r="K2" i="22" s="1"/>
  <c r="L2" i="22" s="1"/>
  <c r="M2" i="22" s="1"/>
  <c r="N2" i="22" s="1"/>
  <c r="A5" i="10"/>
  <c r="A6" i="10" s="1"/>
  <c r="A7" i="10" s="1"/>
  <c r="A8" i="10" s="1"/>
  <c r="A9" i="10" s="1"/>
  <c r="A10" i="10" s="1"/>
  <c r="A11" i="10" s="1"/>
  <c r="A12" i="10" s="1"/>
  <c r="A13" i="10" s="1"/>
  <c r="A14" i="10" s="1"/>
  <c r="A15" i="10" s="1"/>
  <c r="A16" i="10" s="1"/>
  <c r="A5" i="6"/>
  <c r="A6" i="6" s="1"/>
  <c r="A7" i="6" s="1"/>
  <c r="A8" i="6" s="1"/>
  <c r="A9" i="6" s="1"/>
  <c r="A10" i="6" s="1"/>
  <c r="A11" i="6" s="1"/>
  <c r="A12" i="6" s="1"/>
  <c r="A13" i="6" s="1"/>
  <c r="A14" i="6" s="1"/>
  <c r="A15" i="6" s="1"/>
  <c r="A4" i="6"/>
</calcChain>
</file>

<file path=xl/sharedStrings.xml><?xml version="1.0" encoding="utf-8"?>
<sst xmlns="http://schemas.openxmlformats.org/spreadsheetml/2006/main" count="1157" uniqueCount="473">
  <si>
    <t>4 Week</t>
  </si>
  <si>
    <t>No of Total Claims</t>
  </si>
  <si>
    <t>No of RTW Claims</t>
  </si>
  <si>
    <t>RTW %</t>
  </si>
  <si>
    <t>26 Week</t>
  </si>
  <si>
    <t>13 Week</t>
  </si>
  <si>
    <t>Totals</t>
  </si>
  <si>
    <t>A. Agriculture, Forestry and Fishing</t>
  </si>
  <si>
    <t>B. Mining</t>
  </si>
  <si>
    <t>C. Manufacturing</t>
  </si>
  <si>
    <t>D. Electricity, Gas, Water and Waste Services</t>
  </si>
  <si>
    <t>E. Construction</t>
  </si>
  <si>
    <t>F. Wholesale Trade</t>
  </si>
  <si>
    <t>G. Retail Trade</t>
  </si>
  <si>
    <t>H. Accommodation and Food Services</t>
  </si>
  <si>
    <t>I. Transport, Postal and Warehousing</t>
  </si>
  <si>
    <t>J. Information Media and Telecommunications</t>
  </si>
  <si>
    <t>K. Financial and Insurance Services</t>
  </si>
  <si>
    <t>L. Rental, Hiring and Real Estate Services</t>
  </si>
  <si>
    <t>M. Professional, Scientific and Technical Services</t>
  </si>
  <si>
    <t>N. Administrative and Support Services</t>
  </si>
  <si>
    <t>O. Public Administration and Safety</t>
  </si>
  <si>
    <t>P. Education and Training</t>
  </si>
  <si>
    <t>Q. Health Care and Social Assistance</t>
  </si>
  <si>
    <t>R. Arts and Recreation Services</t>
  </si>
  <si>
    <t>S. Other Services</t>
  </si>
  <si>
    <t>Total</t>
  </si>
  <si>
    <t>Not Stated or Missing</t>
  </si>
  <si>
    <t>Nature of injury</t>
  </si>
  <si>
    <t>Not Stated</t>
  </si>
  <si>
    <t>Bodily location of injury</t>
  </si>
  <si>
    <t>No of Total Claims (a)</t>
  </si>
  <si>
    <t>No of RTW Claims (b)</t>
  </si>
  <si>
    <t>RTW % (c )</t>
  </si>
  <si>
    <t>No of Total Claims (d)</t>
  </si>
  <si>
    <t>No of RTW Claims (e )</t>
  </si>
  <si>
    <t>RTW % (f)</t>
  </si>
  <si>
    <t>No of Total Claims (g)</t>
  </si>
  <si>
    <t>No of RTW Claims (h)</t>
  </si>
  <si>
    <t>RTW % (i)</t>
  </si>
  <si>
    <t>Nominal insurer</t>
  </si>
  <si>
    <t>Self insurer</t>
  </si>
  <si>
    <t>Specialised insurers</t>
  </si>
  <si>
    <t>Government self-insurers (TMF)</t>
  </si>
  <si>
    <t>A: Intracranial injuries</t>
  </si>
  <si>
    <t>B: Fractures</t>
  </si>
  <si>
    <t>C: Wounds, lacerations, amputations and internal organ damage</t>
  </si>
  <si>
    <t>D: Burn</t>
  </si>
  <si>
    <t>E: Injury to nerves and spinal cord</t>
  </si>
  <si>
    <t>F: Traumatic joint/ligament and muscle/tendon injury</t>
  </si>
  <si>
    <t>G: Other injuries</t>
  </si>
  <si>
    <t>H: Musculoskeletal and connective tissue diseases</t>
  </si>
  <si>
    <t>I: Mental disorders</t>
  </si>
  <si>
    <t>J: Digestive system diseases</t>
  </si>
  <si>
    <t>K: Skin and subcutaneous tissue diseases</t>
  </si>
  <si>
    <t>L: Nervous system and sense organ diseases</t>
  </si>
  <si>
    <t>M: Respiratory system diseases</t>
  </si>
  <si>
    <t>N: Circulatory system diseases</t>
  </si>
  <si>
    <t>O: Infectious and parasitic diseases</t>
  </si>
  <si>
    <t>P: Neoplasms (cancer)</t>
  </si>
  <si>
    <t>Q: Other diseases</t>
  </si>
  <si>
    <t>R: Other claims</t>
  </si>
  <si>
    <t>1: Head</t>
  </si>
  <si>
    <t>2: Neck</t>
  </si>
  <si>
    <t>3: Trunk</t>
  </si>
  <si>
    <t>4: Upper limbs</t>
  </si>
  <si>
    <t>5: Lower limbs</t>
  </si>
  <si>
    <t>6: Multiple locations</t>
  </si>
  <si>
    <t>7: Systemic locations</t>
  </si>
  <si>
    <t>0: Falls, trips and slips of a person</t>
  </si>
  <si>
    <t>1: Hitting objects with a part of the body</t>
  </si>
  <si>
    <t>2: Being hit by moving objects</t>
  </si>
  <si>
    <t>3: Sound and pressure</t>
  </si>
  <si>
    <t>4: Body stressing</t>
  </si>
  <si>
    <t>5: Heat, electricity and other environmental factors</t>
  </si>
  <si>
    <t>6: Chemicals and other substances</t>
  </si>
  <si>
    <t>7: Biological factors</t>
  </si>
  <si>
    <t>8: Mental stress</t>
  </si>
  <si>
    <t>9: Other and unspecified mechanisms of incident</t>
  </si>
  <si>
    <t>Level 1</t>
  </si>
  <si>
    <t>Level 2</t>
  </si>
  <si>
    <t>Weekly Payments:Payments</t>
  </si>
  <si>
    <t>Medical:Timeframes</t>
  </si>
  <si>
    <t>Weekly Payments:Liability-Timeframes</t>
  </si>
  <si>
    <t>External Decision:WCC Determination</t>
  </si>
  <si>
    <t>Medical:Payments</t>
  </si>
  <si>
    <t>Medical:Liability</t>
  </si>
  <si>
    <t>Customer Service:Management of Claim</t>
  </si>
  <si>
    <t>Communication:Clarity of Insurer Information</t>
  </si>
  <si>
    <t>Decision Making:Full Liability</t>
  </si>
  <si>
    <t>Medical:Guidelines</t>
  </si>
  <si>
    <t>Payments:Non payment WCC Decision</t>
  </si>
  <si>
    <t>Customer Service:Behaviour</t>
  </si>
  <si>
    <t>Weekly Payments:Calculations</t>
  </si>
  <si>
    <t>Independent Medical Examination:Guidelines</t>
  </si>
  <si>
    <t>Licensed Insurers:Claims Lodgement</t>
  </si>
  <si>
    <t>2016/17</t>
  </si>
  <si>
    <t>2015/16</t>
  </si>
  <si>
    <t>Expenses</t>
  </si>
  <si>
    <t>Indirect to claimant</t>
  </si>
  <si>
    <t>Direct to claimant</t>
  </si>
  <si>
    <t>Commutation</t>
  </si>
  <si>
    <t>Payment Type</t>
  </si>
  <si>
    <t>c. RTW%=(b/a)*100</t>
  </si>
  <si>
    <t>f. RTW%=(e/d)*100</t>
  </si>
  <si>
    <t>Industry Division</t>
  </si>
  <si>
    <t>i. RTW%=(h/g)*100</t>
  </si>
  <si>
    <t>Enquiries received by month</t>
  </si>
  <si>
    <t>Claims reported by insurer types</t>
  </si>
  <si>
    <t>Primary psychological injury</t>
  </si>
  <si>
    <t>Non-psychological injury</t>
  </si>
  <si>
    <t>Reported claims by psychological claim category and insurer types</t>
  </si>
  <si>
    <t>Return to work (RTW)</t>
  </si>
  <si>
    <t>Benefits paid to/for workers</t>
  </si>
  <si>
    <t>Financial Year</t>
  </si>
  <si>
    <t>Premium to Wages</t>
  </si>
  <si>
    <t>2011/12</t>
  </si>
  <si>
    <t>2012/13</t>
  </si>
  <si>
    <t>2013/14</t>
  </si>
  <si>
    <t>2014/15</t>
  </si>
  <si>
    <t>Insurance as a percentage of NSW wages</t>
  </si>
  <si>
    <t xml:space="preserve">WIRO (Procedural review) </t>
  </si>
  <si>
    <t xml:space="preserve">Workers Compensation Commission (Liability etc) </t>
  </si>
  <si>
    <t>SIRA (Merit review)</t>
  </si>
  <si>
    <t xml:space="preserve">Insurers (Internal review) </t>
  </si>
  <si>
    <t xml:space="preserve">CustomerExp - Disputes types and organisations </t>
  </si>
  <si>
    <t>Case Management Practice:InsurerConduct/ Behaviour</t>
  </si>
  <si>
    <t xml:space="preserve">8. Psychological </t>
  </si>
  <si>
    <t xml:space="preserve">9: To be confirmed </t>
  </si>
  <si>
    <t xml:space="preserve">Lump sum payments (S66 &amp; 67) </t>
  </si>
  <si>
    <t>Death payments</t>
  </si>
  <si>
    <t>Investigation payments</t>
  </si>
  <si>
    <t>Legal payments</t>
  </si>
  <si>
    <t>Medical payments</t>
  </si>
  <si>
    <t>Rehabilitation payments</t>
  </si>
  <si>
    <t>Weekly payments</t>
  </si>
  <si>
    <t>Other payments</t>
  </si>
  <si>
    <t>Common law (WID)</t>
  </si>
  <si>
    <t>Methodology and data</t>
  </si>
  <si>
    <t>Data source information</t>
  </si>
  <si>
    <t>Effectiveness</t>
  </si>
  <si>
    <t>Reported claims</t>
  </si>
  <si>
    <t>Standard term</t>
  </si>
  <si>
    <t>Definition</t>
  </si>
  <si>
    <t xml:space="preserve">Claim </t>
  </si>
  <si>
    <r>
      <t xml:space="preserve">A claim for workers compensation or work injury damages that a person has made or is entitled to make under the </t>
    </r>
    <r>
      <rPr>
        <i/>
        <sz val="10"/>
        <color theme="1"/>
        <rFont val="Gotham Book"/>
      </rPr>
      <t>Workplace Injury Management and Workers Compensation Act 1998.</t>
    </r>
    <r>
      <rPr>
        <sz val="10"/>
        <color theme="1"/>
        <rFont val="Gotham Book"/>
      </rPr>
      <t xml:space="preserve"> </t>
    </r>
  </si>
  <si>
    <t>The injury or illness may be physical or psychological, but employment must be a substantial contributing factor to injury for compensation to be payable.</t>
  </si>
  <si>
    <t>Note that police officers, paramedics, fire fighters, volunteer bush fire fighters and emergency and rescue services volunteers may be able to claim for injury suffered during journeys to and from work or place of volunteering without the need to show a real and substantial connection with employment.</t>
  </si>
  <si>
    <t>This report includes claims from workers whose employer is uninsured. Where a split by insurer segment is shown, claims of uninsured employers are included with the Nominal Insurer segment.</t>
  </si>
  <si>
    <t xml:space="preserve">This report excludes claims for: </t>
  </si>
  <si>
    <r>
      <t>·</t>
    </r>
    <r>
      <rPr>
        <sz val="7"/>
        <color theme="1"/>
        <rFont val="Times New Roman"/>
        <family val="1"/>
      </rPr>
      <t xml:space="preserve">         </t>
    </r>
    <r>
      <rPr>
        <sz val="10"/>
        <color theme="1"/>
        <rFont val="Gotham Book"/>
      </rPr>
      <t>dust diseases. These are administered by the Dust Diseases Authority.</t>
    </r>
  </si>
  <si>
    <r>
      <t>·</t>
    </r>
    <r>
      <rPr>
        <sz val="7"/>
        <color theme="1"/>
        <rFont val="Times New Roman"/>
        <family val="1"/>
      </rPr>
      <t xml:space="preserve">         </t>
    </r>
    <r>
      <rPr>
        <sz val="10"/>
        <color theme="1"/>
        <rFont val="Gotham Book"/>
      </rPr>
      <t xml:space="preserve">workers who are self-employed. </t>
    </r>
  </si>
  <si>
    <r>
      <t>·</t>
    </r>
    <r>
      <rPr>
        <sz val="7"/>
        <color theme="1"/>
        <rFont val="Times New Roman"/>
        <family val="1"/>
      </rPr>
      <t xml:space="preserve">         </t>
    </r>
    <r>
      <rPr>
        <sz val="10"/>
        <color theme="1"/>
        <rFont val="Gotham Book"/>
      </rPr>
      <t xml:space="preserve">employees of the Australian Government. </t>
    </r>
  </si>
  <si>
    <r>
      <t>·</t>
    </r>
    <r>
      <rPr>
        <sz val="7"/>
        <color theme="1"/>
        <rFont val="Times New Roman"/>
        <family val="1"/>
      </rPr>
      <t xml:space="preserve">         </t>
    </r>
    <r>
      <rPr>
        <sz val="10"/>
        <color theme="1"/>
        <rFont val="Gotham Book"/>
      </rPr>
      <t xml:space="preserve">a member of the NSW Police Force who is a contributor to the Police Superannuation Fund under the </t>
    </r>
    <r>
      <rPr>
        <sz val="10"/>
        <rFont val="Gotham Book"/>
      </rPr>
      <t>Police Regulation (Superannuation) Act 1906</t>
    </r>
  </si>
  <si>
    <t xml:space="preserve">Reported claims </t>
  </si>
  <si>
    <t>Claim types</t>
  </si>
  <si>
    <t>Psychological Injury (ies)</t>
  </si>
  <si>
    <t>The range of psychological conditions for which workers compensation may be paid, including post-traumatic stress disorder, anxiety/stress disorder, clinical depression and short term shock from exposure to disturbing circumstances.</t>
  </si>
  <si>
    <t>Return to work</t>
  </si>
  <si>
    <t>Return to work rate</t>
  </si>
  <si>
    <t>RTW rates are calculated monthly for the last 13 months up to the date of data. The cohort for each RTW measure is based on claims reported in a 12-month period, with a lag to allow for claim development (i.e., the lag for the 4-week measure is 28 days; the lag for the 13-week measure is 91 days; and the lag for the 26-week measure is 182 days).</t>
  </si>
  <si>
    <t>RTW Rate=b/a multiplied by 100</t>
  </si>
  <si>
    <t>Fatality claims and claimants who have retired are excluded from the cohort selection.</t>
  </si>
  <si>
    <t>Claims by body locations</t>
  </si>
  <si>
    <t xml:space="preserve">Bodily location of injury/ disease  </t>
  </si>
  <si>
    <t xml:space="preserve">Mechanism of incident </t>
  </si>
  <si>
    <t xml:space="preserve">The mechanism of incident is the action, exposure or event that best describes the circumstances that resulted in the most serious injury or disease. </t>
  </si>
  <si>
    <t>Mechanism of incident applies to claims entered into the insurer’s system on or after 1 July 2011 and uses the Type of Occurrence Classification System, 3rd Edition (Revision 1) Australian Safety and Compensation Council, Canberra 2008.</t>
  </si>
  <si>
    <t xml:space="preserve">Nature of injury/disease </t>
  </si>
  <si>
    <t>The nature of injury/disease classification is intended to identify the type of hurt or harm that occurred to the worker. The hurt or harm could be physical or psychological.</t>
  </si>
  <si>
    <t>Efficiency and viability</t>
  </si>
  <si>
    <t xml:space="preserve">Claim payment types  </t>
  </si>
  <si>
    <r>
      <t>D</t>
    </r>
    <r>
      <rPr>
        <b/>
        <sz val="11"/>
        <color rgb="FFFFFFFF"/>
        <rFont val="Gotham Book"/>
      </rPr>
      <t>efinition</t>
    </r>
  </si>
  <si>
    <t>Payment data</t>
  </si>
  <si>
    <t xml:space="preserve">Common Law (WID) payments </t>
  </si>
  <si>
    <r>
      <t xml:space="preserve">Lump sum payments for damages and common law legal expenses incurred by the worker or agent/insurer, pursuant to Part 5 Common Law remedies, Sections 149 to 151AD, </t>
    </r>
    <r>
      <rPr>
        <i/>
        <sz val="10"/>
        <color theme="1"/>
        <rFont val="Gotham Book"/>
      </rPr>
      <t>Workers Compensation Act</t>
    </r>
    <r>
      <rPr>
        <sz val="10"/>
        <color theme="1"/>
        <rFont val="Gotham Book"/>
      </rPr>
      <t xml:space="preserve"> </t>
    </r>
    <r>
      <rPr>
        <i/>
        <sz val="10"/>
        <color theme="1"/>
        <rFont val="Gotham Book"/>
      </rPr>
      <t>1987</t>
    </r>
    <r>
      <rPr>
        <sz val="10"/>
        <color theme="1"/>
        <rFont val="Gotham Book"/>
      </rPr>
      <t xml:space="preserve"> and Section 318H, </t>
    </r>
    <r>
      <rPr>
        <i/>
        <sz val="10"/>
        <color theme="1"/>
        <rFont val="Gotham Book"/>
      </rPr>
      <t>Workplace Injury Management and Workers Compensation Act</t>
    </r>
    <r>
      <rPr>
        <sz val="10"/>
        <color theme="1"/>
        <rFont val="Gotham Book"/>
      </rPr>
      <t xml:space="preserve"> </t>
    </r>
    <r>
      <rPr>
        <i/>
        <sz val="10"/>
        <color theme="1"/>
        <rFont val="Gotham Book"/>
      </rPr>
      <t>1998.</t>
    </r>
    <r>
      <rPr>
        <sz val="10"/>
        <color theme="1"/>
        <rFont val="Gotham Book"/>
      </rPr>
      <t xml:space="preserve"> </t>
    </r>
  </si>
  <si>
    <t>WID stands for ‘Work injury damages’ and this term is used interchangeably with ‘common law’</t>
  </si>
  <si>
    <t>Commutations</t>
  </si>
  <si>
    <r>
      <t xml:space="preserve">The actual gross amount of commutation awarded or agreed upon for the claim. This refers to compensation where a commutation of the claimant's right to compensation has been made by the insurer. The up-front lump sum payment is made to an injured worker in place of continuing weekly compensation award and future medical and hospital expenses, pursuant to Part 3, Division 9 Commutation of compensation, Sections 87D to 87K, </t>
    </r>
    <r>
      <rPr>
        <i/>
        <sz val="10"/>
        <color theme="1"/>
        <rFont val="Gotham Book"/>
      </rPr>
      <t>Workers Compensation Act 1987.</t>
    </r>
  </si>
  <si>
    <t>Funeral expenses, weekly payments for dependant children and lump sum payments paid to the dependants or estate of the deceased worker, pursuant to the Workers Compensation Act 1987 No. 70 and Workers Compensation (Dust Diseases) Act 1942.</t>
  </si>
  <si>
    <t xml:space="preserve">Investigation payments </t>
  </si>
  <si>
    <r>
      <t xml:space="preserve">Payments for insurer and worker investigation expenses, pursuant to Sections 9A, 11A and 44A, </t>
    </r>
    <r>
      <rPr>
        <i/>
        <sz val="10"/>
        <color theme="1"/>
        <rFont val="Gotham Book"/>
      </rPr>
      <t>Workers Compensation Act 1987</t>
    </r>
    <r>
      <rPr>
        <sz val="10"/>
        <color theme="1"/>
        <rFont val="Gotham Book"/>
      </rPr>
      <t xml:space="preserve"> and Sections 45A, 330, 331, 337, 339 and 376, </t>
    </r>
    <r>
      <rPr>
        <i/>
        <sz val="10"/>
        <color theme="1"/>
        <rFont val="Gotham Book"/>
      </rPr>
      <t>Workplace Injury Management and Workers Compensation Act 1998.</t>
    </r>
  </si>
  <si>
    <t xml:space="preserve">Legal payments </t>
  </si>
  <si>
    <r>
      <t xml:space="preserve">Legal expenses incurred in handling the claim and those incurred by the claimant, pursuant to Sections 25, 29, 32, 87, </t>
    </r>
    <r>
      <rPr>
        <i/>
        <sz val="10"/>
        <color theme="1"/>
        <rFont val="Gotham Book"/>
      </rPr>
      <t>Workers Compensation Act 1987</t>
    </r>
    <r>
      <rPr>
        <sz val="10"/>
        <color theme="1"/>
        <rFont val="Gotham Book"/>
      </rPr>
      <t xml:space="preserve"> and Sections 337, 338 and 339, </t>
    </r>
    <r>
      <rPr>
        <i/>
        <sz val="10"/>
        <color theme="1"/>
        <rFont val="Gotham Book"/>
      </rPr>
      <t xml:space="preserve">Workplace Injury Management and Workers Compensation Act 1998.
</t>
    </r>
    <r>
      <rPr>
        <sz val="10"/>
        <color theme="1"/>
        <rFont val="Gotham Book"/>
      </rPr>
      <t>Legal costs reported in this report exclude Independent Legal Review Service (ILARS) legal costs.</t>
    </r>
  </si>
  <si>
    <t>Payments for ambulance services, medical treatment, hospital treatment, physiotherapy treatment and chiropractic treatment.</t>
  </si>
  <si>
    <t>Payments for repair to or replacement of artificial limbs and clothing because of the workplace injury, amounts paid to any approved interpreter service for English language assistance to the claimant, transport and maintenance expenses related to travel costs incurred by the worker and shared claim payments.</t>
  </si>
  <si>
    <t xml:space="preserve">Lump sum (S66 and S67) </t>
  </si>
  <si>
    <t>Section 66 payments are lump sum payments for the permanent loss or impairment of a specified bodily function or limb, or severe facial or bodily disfigurement, including interest, pursuant to Section 66, Workers Compensation Act 1987 and as provided by the Table of Disabilities or whole person impairment (WPI) and Ready-reckoner of Benefits Payable.</t>
  </si>
  <si>
    <t xml:space="preserve">Rehabilitation payments </t>
  </si>
  <si>
    <t xml:space="preserve">Payments for a single workplace rehabilitation service, a suite of services provided to assist a worker to RTW with the same employer, a suite of services provided to assist a worker to RTW with a different employer or travel costs of the workplace rehabilitation provider in the delivery of rehabilitation services, pursuant to Sections 59, 60 and 63A, Workers Compensation Act 1987 </t>
  </si>
  <si>
    <t>Rehabilitation treatment includes the initial rehabilitation assessment, workplace assessment, advice concerning job modification, and rehabilitation counselling. Rehabilitation treatment does not include medical, hospital, physiotherapy or chiropractic treatment.</t>
  </si>
  <si>
    <t>Weekly payments paid to an injured worker for incapacity.</t>
  </si>
  <si>
    <t>Total payments by insurer types</t>
  </si>
  <si>
    <t>Standard terms</t>
  </si>
  <si>
    <t>Definitions</t>
  </si>
  <si>
    <t>Nominal Insurer</t>
  </si>
  <si>
    <t>The statutory insurer responsible for the workers compensation Insurance Fund (managed by icare NSW)</t>
  </si>
  <si>
    <t>Self-insurer</t>
  </si>
  <si>
    <t xml:space="preserve">An employer licensed to manage and administer their own workers compensation claims. </t>
  </si>
  <si>
    <t xml:space="preserve">Specialised insurer </t>
  </si>
  <si>
    <t xml:space="preserve">A corporation or body corporate licensed to operate within a particular industry under Division 3 of Part 7 of the 1987 Act. </t>
  </si>
  <si>
    <t>Government self-insurers</t>
  </si>
  <si>
    <t>Employers covered by the Government’s managed fund scheme the Treasury Managed Fund (TMF). The TMF is administered by the NSW Self Insurance Corporation (under icare NSW).</t>
  </si>
  <si>
    <t>Affordability</t>
  </si>
  <si>
    <t>Insurance affordability</t>
  </si>
  <si>
    <t>A reflection of the cost of premiums for workers compensation as a percentage of the reported NSW wages bill.</t>
  </si>
  <si>
    <t>The premium value used for the Nominal Insurer is calculated as total premium payable net of GST and levies, such as the dust disease levy and mine safety levy. The premium for self-insurers is deemed premium, calculated as wages covered multiplied by the premium rate applicable for the appropriate industry class.</t>
  </si>
  <si>
    <t>The premium for Government self-insurers (TMF) is the value of the deposit contributions made by each member agency. The premium for specialised insurers is the gross written premium, net of GST and levies, such as the dust disease levy and mine safety levy.</t>
  </si>
  <si>
    <t>Premium information is updated annually</t>
  </si>
  <si>
    <t>Customer experience and equity</t>
  </si>
  <si>
    <t xml:space="preserve">Enquiry </t>
  </si>
  <si>
    <t xml:space="preserve">Level 1 complaints </t>
  </si>
  <si>
    <t xml:space="preserve">Level 2 complaints </t>
  </si>
  <si>
    <t>A level 2 complaint is an escalation of an unresolved level 1 complaint.</t>
  </si>
  <si>
    <t>Complaint data</t>
  </si>
  <si>
    <t>Complaints themes</t>
  </si>
  <si>
    <t>The top 5 complaint themes may vary month by month.</t>
  </si>
  <si>
    <t>Case Management Practice:</t>
  </si>
  <si>
    <t>Where there is a general enquiry or complaint about insurer behaviour or conduct e.g. poor communication, or the way the claim is managed by the insurer</t>
  </si>
  <si>
    <t>Insurer conduct / behaviour</t>
  </si>
  <si>
    <t>Communication</t>
  </si>
  <si>
    <t>Clarity of insurer information.  When an insurer has made a request of a worker, and the worker doesn’t understand the request, or why the request was made</t>
  </si>
  <si>
    <t>Customer Service:</t>
  </si>
  <si>
    <t>Behaviour</t>
  </si>
  <si>
    <t>External Decision:</t>
  </si>
  <si>
    <t>Enquiry or complaint about a determination not being applied or complied with, e.g. consent orders not being paid</t>
  </si>
  <si>
    <t>WCC Determination</t>
  </si>
  <si>
    <t>Independent Medical Examination:</t>
  </si>
  <si>
    <t>Where there is an enquiry or complaint regarding IME guidelines, that is, where a worker believes the insurer is not adhering to the guidelines e.g. not being given 10 days’ notice to attend an appointment</t>
  </si>
  <si>
    <t>Guidelines</t>
  </si>
  <si>
    <t>Licensed Insurers:</t>
  </si>
  <si>
    <t>Any enquiry about how to lodge a claim</t>
  </si>
  <si>
    <t>Claims Lodgement</t>
  </si>
  <si>
    <t>Medical:</t>
  </si>
  <si>
    <t>Liability</t>
  </si>
  <si>
    <t xml:space="preserve">Medical: </t>
  </si>
  <si>
    <t>Delay in payments to the provider or reimbursement to worker</t>
  </si>
  <si>
    <t>Payments</t>
  </si>
  <si>
    <t>A worker has made a claim for medical treatment, but the request has not been responded to within legislated timeframes i.e. a decision has not been made within 21 days</t>
  </si>
  <si>
    <t>Timeframes</t>
  </si>
  <si>
    <t>Weekly payments:</t>
  </si>
  <si>
    <t>Enquiry or complaint about delays in payments to the worker or reimbursement to the employer</t>
  </si>
  <si>
    <t>Calculations</t>
  </si>
  <si>
    <t>Liability timeframes</t>
  </si>
  <si>
    <t>Dispute rate</t>
  </si>
  <si>
    <t>The number of disputes lodged (internal review, merit review, procedural review and workers compensation commission disputes) in the reporting month divided by the number of active claims as at the end of the same reporting month.</t>
  </si>
  <si>
    <t>Active claim</t>
  </si>
  <si>
    <t xml:space="preserve">An active claim is a claim that has had any payment activity in the three months as at the end of the same reporting month.  </t>
  </si>
  <si>
    <t>Internal review</t>
  </si>
  <si>
    <t>Merit review</t>
  </si>
  <si>
    <t>A merit review is undertaken by an independent decision maker at SIRA who conducts a merit review of the insurer’s work capacity decision and outlines findings and recommendations. These reviews are binding on the insurers.</t>
  </si>
  <si>
    <t>Procedural review</t>
  </si>
  <si>
    <t>A review by the Workers Compensation Independent Review Office (WIRO) can follow a merit review by SIRA and is a procedural review of the insurer’s work capacity decision.</t>
  </si>
  <si>
    <t>Workers compensation commission</t>
  </si>
  <si>
    <t>The WCC is an independent statutory tribunal that has jurisdiction to deal with a broad range of disputes. Most of the compensation dispute applications are Applications to Resolve a Dispute (Form 2), and may involve claims for more than one type of compensation benefit, including weekly payments, medical and related treatment, and permanent impairment</t>
  </si>
  <si>
    <t>Benefits paid to and for workers as a percentage of total claims expenditure</t>
  </si>
  <si>
    <t>Benefits paid directly to workers</t>
  </si>
  <si>
    <t>Includes weekly payments, common law, S66, death benefits, commutations and miscellaneous payments.</t>
  </si>
  <si>
    <t>Benefits paid for services for workers recovery and return to work</t>
  </si>
  <si>
    <t>Includes medical costs, allied health services e.g. rehabilitation payments to support claimants.</t>
  </si>
  <si>
    <t>Insurer expenses</t>
  </si>
  <si>
    <t>Includes administration and operating expenses, regulatory costs, investigations, insurer’s legal fees etc.</t>
  </si>
  <si>
    <t>Data Quality Statement</t>
  </si>
  <si>
    <t>Agency publishing the data:</t>
  </si>
  <si>
    <t>State Insurance Regulatory Authority (SIRA)</t>
  </si>
  <si>
    <t>Name of dataset or data source:</t>
  </si>
  <si>
    <t>SAS Workers Compensation claims file</t>
  </si>
  <si>
    <t>Data as at:</t>
  </si>
  <si>
    <t>Data quality rating:</t>
  </si>
  <si>
    <t>5 stars</t>
  </si>
  <si>
    <t>Data quality levels by dimension:</t>
  </si>
  <si>
    <t>Institutional environment</t>
  </si>
  <si>
    <t>MEDIUM *</t>
  </si>
  <si>
    <t>Yes</t>
  </si>
  <si>
    <t>Agency is the registered custodian of the data</t>
  </si>
  <si>
    <t>Organisation has an active Data Quality Framework in place</t>
  </si>
  <si>
    <t>No</t>
  </si>
  <si>
    <t>Quality control responsibility for this data is clearly assigned</t>
  </si>
  <si>
    <t>Data collection is authorised by law, regulation or agreement (Section 243A of the Workplace Injury Management and Workers Compensation Act 1998)</t>
  </si>
  <si>
    <t>Agency has no commercial interest or conflict of interest in the data</t>
  </si>
  <si>
    <t>Accuracy</t>
  </si>
  <si>
    <t>Data has been subject to a quality assurance process</t>
  </si>
  <si>
    <t>Data is revised and publicised if errors are identified</t>
  </si>
  <si>
    <t>The impact of any adjustments or other changes are reported</t>
  </si>
  <si>
    <t>There are no known gaps in the data. (For example: non-responses, missing records, data not collected.) OR
Gaps are identified in caveats attached to the dataset or data source.</t>
  </si>
  <si>
    <t>Any factors impacting validity are reported</t>
  </si>
  <si>
    <t>Coherence</t>
  </si>
  <si>
    <t>HIGH *</t>
  </si>
  <si>
    <t>Standard concepts, classifications and categories are used</t>
  </si>
  <si>
    <t>Elements within the data can be meaningfully compared</t>
  </si>
  <si>
    <t>This data is consistent with other data sources</t>
  </si>
  <si>
    <t>A time series is available for this data</t>
  </si>
  <si>
    <t>This data is consistent with previous releases [OR this dataset is a single collection, not part of a series]</t>
  </si>
  <si>
    <t>Interpretability</t>
  </si>
  <si>
    <t>A data dictionary is available to explain the meaning of data elements, their origin, format and relationships</t>
  </si>
  <si>
    <t>Information is available about the sources and methods of data collection (eg instruments, forms, instructions)</t>
  </si>
  <si>
    <t>Information is available to help users evaluate the accuracy of the data and any level of error</t>
  </si>
  <si>
    <t>Information is available to explain concepts, help users correctly interpret the data and understand how it can be used</t>
  </si>
  <si>
    <t>Ambiguous or technical terms are explained</t>
  </si>
  <si>
    <t>Accessibility</t>
  </si>
  <si>
    <t>Data is available on the web with an open licence</t>
  </si>
  <si>
    <t>Data is available in machine-processable, structured form</t>
  </si>
  <si>
    <t>Data is available in a non-proprietary format</t>
  </si>
  <si>
    <t>Data is described using open standards and universal resource identifiers (URIs)</t>
  </si>
  <si>
    <t>Data is linked to other data, to provide context</t>
  </si>
  <si>
    <t>Understanding the Data Quality Statement</t>
  </si>
  <si>
    <t>About the star rating</t>
  </si>
  <si>
    <t>The reporting questionnaire asks five key questions for each of these data quality dimensions: Institutional Environment, Accuracy, Coherence, Interpretability and Accessibility.</t>
  </si>
  <si>
    <t>For each question: “yes” = 1 point; “no” = 0 points.
Other questions describe additional information that can help users interpret the data.
The number of points determines the Quality Level for each dimension (high: 5 points, medium: 3-4 points, low: 0-2 points).
Dimensions with four or five points receive a star.</t>
  </si>
  <si>
    <t>Evaluating data quality</t>
  </si>
  <si>
    <t>Quality relates to the fitness for purpose of the data. As “purpose” will vary among users, each user may make a different assessment of the quality of the same data.</t>
  </si>
  <si>
    <t xml:space="preserve"> </t>
  </si>
  <si>
    <t>The following questions may help users evaluate data quality for their requirements. This list is not intended to be exhaustive. Users are encouraged to generate their own questions to assess data quality according to their specific needs and environment.</t>
  </si>
  <si>
    <t>-      What was the primary purpose or aim for collecting the data?</t>
  </si>
  <si>
    <t>-      How well does the coverage (and exclusions) match the User’s needs?</t>
  </si>
  <si>
    <t>-      How useful are these data at small levels of geography?</t>
  </si>
  <si>
    <t>-      Does this data source provide all the relevant items or variables of interest?</t>
  </si>
  <si>
    <t>-      Does the population presented by the data match the User’s needs?</t>
  </si>
  <si>
    <t>-      To what extent does the method of data collection seem appropriate for the information being gathered?</t>
  </si>
  <si>
    <t>-      Have standard classifications (eg industry or occupation classifications) been used in the collection of the data? If not, why? Does this affect the ability of data from different sources to be compared or brought together?</t>
  </si>
  <si>
    <t>-      Have rates and percentages been calculated consistently throughout the data?</t>
  </si>
  <si>
    <t>-      Is there a time difference between the user’s reference period, and the reference period of the data?</t>
  </si>
  <si>
    <t>-      What is the gap of time between the reference period (when the data were collected) and the release date of the data?</t>
  </si>
  <si>
    <t>-      Will there be subsequent surveys or data collection exercises for this topic?</t>
  </si>
  <si>
    <t>-      Are there likely to be updates or revisions to the data after official release?</t>
  </si>
  <si>
    <t>Information about source data to help users evaluate relevance:</t>
  </si>
  <si>
    <t>Scope and coverage</t>
  </si>
  <si>
    <t/>
  </si>
  <si>
    <t>About whom, or what, was the data collected? (target audience, population, event)</t>
  </si>
  <si>
    <t>Injured workers covered by the NSW workers compensation system or the Coal Industry Act 2001 and their associated claim costs.</t>
  </si>
  <si>
    <t>What was the original purpose for collecting the data?</t>
  </si>
  <si>
    <t>To regulate the Workers Compensation System in NSW</t>
  </si>
  <si>
    <t>Who or what are excluded? Does this have any impact or cause any bias?</t>
  </si>
  <si>
    <t>Data from insurers that have ceased business but are still required to report on their claims liabilities is excluded. This may impact cost data reported.</t>
  </si>
  <si>
    <t>Reference period</t>
  </si>
  <si>
    <t>What is the period for which the data were obtained?</t>
  </si>
  <si>
    <t>Entire history 1987 to current</t>
  </si>
  <si>
    <t>Were there any exceptions to the collection/observation period (eg delays in receipt of data, changes to recording processes)</t>
  </si>
  <si>
    <t>Not applicable</t>
  </si>
  <si>
    <t>Geographic detail</t>
  </si>
  <si>
    <t>Which geographic regions are covered by the data?</t>
  </si>
  <si>
    <t>Predominantly NSW, but accident location could be anywhere in the world</t>
  </si>
  <si>
    <t>What levels of geography are the data available for? (eg postcode, Local Government Area)</t>
  </si>
  <si>
    <t>Postcode level</t>
  </si>
  <si>
    <t>How are the data represented or apportioned at lower levels of geography?</t>
  </si>
  <si>
    <t>Outputs</t>
  </si>
  <si>
    <t>In what form are the data available? (eg original raw numbers, indexes, estimates)</t>
  </si>
  <si>
    <t>Original raw numbers</t>
  </si>
  <si>
    <t>Other cautions</t>
  </si>
  <si>
    <t>What does the data not represent or cover?</t>
  </si>
  <si>
    <t>Any other issue or caution that affects the use or interpretation of the data?</t>
  </si>
  <si>
    <t>Timing</t>
  </si>
  <si>
    <t>When did the data become available?</t>
  </si>
  <si>
    <t>Monthly</t>
  </si>
  <si>
    <t>Are there likely to be updates or revisions to the data after its release?</t>
  </si>
  <si>
    <t>Frequency of production</t>
  </si>
  <si>
    <t>How often is the data collected or expected to be collected?</t>
  </si>
  <si>
    <t>Are there other, less frequent data sources that contain more detailed data that can be used in other reporting years when available?</t>
  </si>
  <si>
    <t>SAS Workers Compensation policy files for Nominal Insurer and Self and Specialised insurers</t>
  </si>
  <si>
    <t>4 stars</t>
  </si>
  <si>
    <t>NSW Workers compensation policies held by employers and self and specialised insurers.</t>
  </si>
  <si>
    <t>NSW</t>
  </si>
  <si>
    <t>Salesforce - Customer experience complaints and enquiries data</t>
  </si>
  <si>
    <t>Data collection is authorised by law, regulation or agreement</t>
  </si>
  <si>
    <t>LOW</t>
  </si>
  <si>
    <t>NSW Workers Compensation customer data</t>
  </si>
  <si>
    <t>To provide SIRA with information to regulate the Workers Compensation System in NSW</t>
  </si>
  <si>
    <t xml:space="preserve">No exclusions - Customer Experience provided raw data to SIRA </t>
  </si>
  <si>
    <t>January 2017 to date</t>
  </si>
  <si>
    <t>Not Applicable</t>
  </si>
  <si>
    <t>Predominantly NSW</t>
  </si>
  <si>
    <t>Complaint types reported to SIRA</t>
  </si>
  <si>
    <t>Procedure for gaining access to additional data</t>
  </si>
  <si>
    <t>Disclaimer:</t>
  </si>
  <si>
    <t>Data Disclaimer</t>
  </si>
  <si>
    <t>For more information about this dataset or data source:</t>
  </si>
  <si>
    <t>Contact:</t>
  </si>
  <si>
    <t>Insurer and Policy Analytics Team</t>
  </si>
  <si>
    <t>Email:</t>
  </si>
  <si>
    <t>Information.Analysis@sira.nsw.gov.au</t>
  </si>
  <si>
    <t>Phone:</t>
  </si>
  <si>
    <t>02 4321 KNOW(5669)</t>
  </si>
  <si>
    <t>SAS Workers Compensation policy files</t>
  </si>
  <si>
    <t>Customer experience complaints and enquiries data</t>
  </si>
  <si>
    <t>Reported claims by nature of injury - NSW System</t>
  </si>
  <si>
    <t>Reported claims by nature of injury - Nominal Insurer</t>
  </si>
  <si>
    <t>Reported claims by nature of injury - Self Insurers</t>
  </si>
  <si>
    <t>Reported claims by nature of injury - Specialised Insurers</t>
  </si>
  <si>
    <t>Reported claims by nature of injury - Government self-insurers (TMF)</t>
  </si>
  <si>
    <t>Reported claims by body locations - NSW System</t>
  </si>
  <si>
    <t>Reported claims by body locations - Nominal Insurer</t>
  </si>
  <si>
    <t>Reported claims by body locations - Self Insurers</t>
  </si>
  <si>
    <t>Reported claims by body locations - Specialised Insurers</t>
  </si>
  <si>
    <t>Reported claims by body locations - Government self-insurers (TMF)</t>
  </si>
  <si>
    <t>Reported claims by mechanism of incident - NSW System</t>
  </si>
  <si>
    <t>Reported claims by mechanism of incident - Nominal Insurer</t>
  </si>
  <si>
    <t>Reported claims by mechanism of incident - Self Insurers</t>
  </si>
  <si>
    <t>Reported claims by mechanism of incident - Specialised Insurers</t>
  </si>
  <si>
    <t>Reported claims by mechanism of incident - Government self-insurers (TMF)</t>
  </si>
  <si>
    <t>Efficiency - Claim payment types - NSW System</t>
  </si>
  <si>
    <t>Efficiency - Claim payment types - Nominal insurer</t>
  </si>
  <si>
    <t>Efficiency - Claim payment types - Self insurers</t>
  </si>
  <si>
    <t>Efficiency - Claim payment types - Specialised insurers</t>
  </si>
  <si>
    <t>Efficiency - Claim payment types - Government self-insurers (TMF)</t>
  </si>
  <si>
    <t>Complaints received by SIRA by month</t>
  </si>
  <si>
    <t>Nominal Insurer Complaints received by SIRA
 by month</t>
  </si>
  <si>
    <t>Government self-insurers (TMF) Complaints
 received by SIRA by month</t>
  </si>
  <si>
    <t>Self-Insurers Complaints received by SIRA
 by month</t>
  </si>
  <si>
    <t>Specialised Insurers (including uninsured and others) Complaints received by SIRA by month</t>
  </si>
  <si>
    <t>Return to work (RTW) by industry (Apr-18)</t>
  </si>
  <si>
    <t>-</t>
  </si>
  <si>
    <t>Note: For April 2018 RTW calculation,</t>
  </si>
  <si>
    <t xml:space="preserve">Where the customer is dissatisfied with the behaviour of any stakeholder involved in management of the claim, e.g. insurer or provider </t>
  </si>
  <si>
    <t>Process/communication to determine liability including any reference to reasonably necessary treatment and s59A entitlement periods e.g. medical entitlements have not been approved and the worker believes they have not received the relevant communication</t>
  </si>
  <si>
    <t>Enquiry or complaint about the calculation of pre-injury average weekly earnings e.g. the worker not receiving correspondence detailing the calculation.  Enquiry or complaint from exempt workers about their current weekly wage rate or average weekly earnings</t>
  </si>
  <si>
    <t>Enquiry or complaint about the relevant timeframes to determine liability, e.g. when a worker has lodged a claim form, but a decision has not been made within 21 days</t>
  </si>
  <si>
    <t>b. Total number of claimants back at work in 28 days (based on work status codes 1, 2, 3 &amp; 4) with any capacity</t>
  </si>
  <si>
    <t>Calculation method for 4-week measure for April 2018 is given below as an example:</t>
  </si>
  <si>
    <t>h. Total number of claimant back at work in 182 days (based on work status codes 1, 2, 3 &amp; 4) with any capacity</t>
  </si>
  <si>
    <t>a. Total number of time lost claimants = Claims reported from April 2017 to March 2018</t>
  </si>
  <si>
    <t>The Return to work (RTW) rate is the percentage of workers who have been off work as a result of their employment-related injury/disease and have returned to work at different points in time from the date the claim was reported (i.e. 4, 13 and 26 weeks for the SIRA Stats report).</t>
  </si>
  <si>
    <t>a. Total number of time lost claimants for 4 week cohort i.e. Claims reported from April 2017 to March 2018</t>
  </si>
  <si>
    <t>b. Total number of claimant back at work in 28 days (based on work status codes 1,2,3 &amp; 4) with any capacity</t>
  </si>
  <si>
    <t>d. Total number of time lost claimants for 13 week cohort i.e. Claims reported from February 2017 to January 2018</t>
  </si>
  <si>
    <t>e. Total number of claimant back at work in 91 days (based on work status codes 1,2,3 &amp; 4) with any capacity</t>
  </si>
  <si>
    <t>g. Total number of time lost claimants for 26 week cohort i.e. Claims reported from November 2016 to October 2017</t>
  </si>
  <si>
    <t>Top 5 Level 1 Complaints: issues and drivers</t>
  </si>
  <si>
    <t>Disputes:Liability</t>
  </si>
  <si>
    <t>Weekly Payments: Provisional Liability Timeframes</t>
  </si>
  <si>
    <t>Workplace Injury Management: Suitable Employment</t>
  </si>
  <si>
    <t>Top 5 Level 2 complaints: issues and drivers</t>
  </si>
  <si>
    <t>Medical Practitioner - Treating Specialist - Fees/Billing</t>
  </si>
  <si>
    <t>Weekly Payments : Provisional Liability - Timeframes</t>
  </si>
  <si>
    <t xml:space="preserve">TOTAL </t>
  </si>
  <si>
    <t>Merit reviews finalised</t>
  </si>
  <si>
    <t># of disputes finalised</t>
  </si>
  <si>
    <t>Median # of days taken to resolve</t>
  </si>
  <si>
    <t>Finalised merit reviews by outcomes: NSW System</t>
  </si>
  <si>
    <t xml:space="preserve">Same outcome for worker </t>
  </si>
  <si>
    <t xml:space="preserve">Better outcome for worker </t>
  </si>
  <si>
    <t xml:space="preserve">Adverse outcome for  worker </t>
  </si>
  <si>
    <t>Matters received</t>
  </si>
  <si>
    <t>Matters finalised</t>
  </si>
  <si>
    <t>Avg time taken to finalise matter (days)</t>
  </si>
  <si>
    <t>Application to resolve a dispute (form 2/form 2D)</t>
  </si>
  <si>
    <t>Application for expedited assessment (form 1)</t>
  </si>
  <si>
    <t>Application for mediation (form 11C)</t>
  </si>
  <si>
    <t>Medical appeal (form 10)</t>
  </si>
  <si>
    <t>Arbitral appeal (form 9)</t>
  </si>
  <si>
    <t>Workplace injury management dispute (form 6)</t>
  </si>
  <si>
    <t>Registration of commutation (form 5A)</t>
  </si>
  <si>
    <t>Application for assessment of costs (form 15)</t>
  </si>
  <si>
    <t>Application to strike out a pre-filing statement (form 11E)</t>
  </si>
  <si>
    <t>Workers Compensation Commission</t>
  </si>
  <si>
    <t>Finalised internal reviews by outcomes: NSW System</t>
  </si>
  <si>
    <t>Internal reviews finalised</t>
  </si>
  <si>
    <t>May-17 till Apr-18</t>
  </si>
  <si>
    <t>Search NSW.gov.au, the OpenGov NSW (www.opengov.nsw.gov.au), SafeWork NSW (www.safework.nsw.gov.au) and State Insurance Regulatory Authority (www.sira.nsw.gov.au) websites for any information you may require.
If you cannot find the information you require, then complete the external data request form and email to the DFSI Ministerial team at gipa@finance.nsw.gov.au or phone 13 10 50.</t>
  </si>
  <si>
    <t>All claims excluding administration error claims, claims closed with zero gross incurred cost, claims shared between two or more workers compensation agents/insurers and agent/insurer is not responsible for the management of the claims, and claims with payments only for recoveries, vocational programs or invalid payment classification numbers.
Claims with date entered into the insurer system in the reporting month and previous 12 months.</t>
  </si>
  <si>
    <t>Claims reported in the reporting month, classified as either 'psychological injuries' for mental disorder claims or 'all non-psychological injuries' for all other claims</t>
  </si>
  <si>
    <t>The bodily location of injury/disease classification is intended to identify the part of the body affected by the most serious injury or disease. Only 1-digit bodily location of injury is used.</t>
  </si>
  <si>
    <t>Payments made are based on the transaction date.  Payments with payment date within the reporting period.</t>
  </si>
  <si>
    <t>An enquiry is defined as a customer call regarding information or advice that is general in nature.
The number of enquiries received in the reporting period.</t>
  </si>
  <si>
    <t>Is derived verbatim from reports from customers.  Whilst some data cleansing processes are undertaken by SIRA the reporting is verbatim from customers and may from time to time reference an incorrect insurer and/or insurer type. 
The number of complaints received in the reporting period.</t>
  </si>
  <si>
    <t xml:space="preserve">A level 1 complaint is defined as a complaint received by frontline staff where an insurer is notified (via email) by the Customer Advisory Service on behalf of the complainant. 
</t>
  </si>
  <si>
    <t>Complaints received in the reporting period, split by complaint type</t>
  </si>
  <si>
    <t>Disputes lodged/finalised</t>
  </si>
  <si>
    <t>Disputes lodged/finalised in the reporting period</t>
  </si>
  <si>
    <t>NSW Government is committed to producing data that is accurate, complete and useful. Notwithstanding its commitment to data quality, NSW Government gives no warranty as to the fitness of this data for a particular purpose. While every effort is made to ensure data quality, the data is provided “as is”. The burden for fitness of the data relies completely with the user. 
NSW Government shall not be held liable for improper or incorrect use of the data.
Please note, this data was correct at the time in which it was extracted, however may change due to the progression of data and the application of regular data quality reviews. 
There are several areas where SIRA is actively working on the methodologies and data sets with the view to improving the measures and the capability to monitor the system.</t>
  </si>
  <si>
    <t xml:space="preserve">Timeframe defined under legislation </t>
  </si>
  <si>
    <t>An internal review is a review of the work capacity decision by someone within the insurer other than the person who made the decision. The source of information for the number of internal reviews is the insurers’ submission data to SIRA.</t>
  </si>
  <si>
    <t xml:space="preserve">The data presented in this report are derived from data and annual declarations provided to SIRA from NSW workers compensation insurers, independent survey data and data provided by Safe Work Australia, the Workers Compensation Commission and the Workers Compensation Independent Review Office. 
Throughout the report the best and most current data available has been included and the graphs labelled to indicate the currency of the data provided and used in the measures. 
The financial and cost information in this report is presented in original dollar values with no indexation applied. Costs in the workers compensation scheme are subject to a variety of potential inflationary factors including wage and salary rates, medical fee schedules, statutory benefit indexation and general price inflation. As there is no single index which adjusts for all potential factors, costs have been shown in their original dollar values for simplicity. 
The premium value used for the Nominal Insurer in this report is calculated as total premium payable net of GST and levies, such as the dust disease levy and mine safety levy.  Premium for self-insurers is deemed premium, calculated as wages covered multiplied by the premium rate applicable for the appropriate industry class. Premium for Government self-insurers (TMF) is the value of the deposit contributions made by each member agency. Premium for specialised insurers is the gross written premium, net of GST and levies, such as the dust disease levy and mine safety levy. 
Insurers regularly update claims data based on the progression of a claim.  This may result in changing claim numbers and payments month on month                                                                      
</t>
  </si>
  <si>
    <t xml:space="preserve">These tables have been prepared to support the State Insurance Regulatory Authority (SIRA) workers compensation monthly report.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</si>
</sst>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quot;$&quot;* #,##0.00_-;_-&quot;$&quot;* &quot;-&quot;??_-;_-@_-"/>
    <numFmt numFmtId="43" formatCode="_-* #,##0.00_-;\-* #,##0.00_-;_-* &quot;-&quot;??_-;_-@_-"/>
    <numFmt numFmtId="164" formatCode="_-* #,##0_-;\-* #,##0_-;_-* &quot;-&quot;??_-;_-@_-"/>
    <numFmt numFmtId="165" formatCode="0.0%"/>
    <numFmt numFmtId="166" formatCode="_-&quot;$&quot;* #,##0_-;\-&quot;$&quot;* #,##0_-;_-&quot;$&quot;* &quot;-&quot;??_-;_-@_-"/>
  </numFmts>
  <fonts count="4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1"/>
      <color theme="0"/>
      <name val="Gotham Book"/>
    </font>
    <font>
      <sz val="11"/>
      <color theme="1"/>
      <name val="Gotham Book"/>
    </font>
    <font>
      <sz val="11"/>
      <color theme="0"/>
      <name val="Gotham Book"/>
    </font>
    <font>
      <b/>
      <sz val="11"/>
      <color theme="1"/>
      <name val="Gotham Book"/>
    </font>
    <font>
      <sz val="11"/>
      <name val="Gotham Book"/>
    </font>
    <font>
      <b/>
      <sz val="12"/>
      <color theme="0"/>
      <name val="Gotham Book"/>
    </font>
    <font>
      <sz val="16"/>
      <color theme="1"/>
      <name val="Calibri"/>
      <family val="2"/>
      <scheme val="minor"/>
    </font>
    <font>
      <b/>
      <sz val="18"/>
      <color rgb="FF7030A0"/>
      <name val="Calibri"/>
      <family val="2"/>
      <scheme val="minor"/>
    </font>
    <font>
      <sz val="10"/>
      <color theme="1"/>
      <name val="Gotham Book"/>
    </font>
    <font>
      <b/>
      <sz val="9"/>
      <color theme="0"/>
      <name val="Gotham Book"/>
    </font>
    <font>
      <sz val="9"/>
      <color theme="1"/>
      <name val="Calibri"/>
      <family val="2"/>
      <scheme val="minor"/>
    </font>
    <font>
      <sz val="18"/>
      <color rgb="FF000000"/>
      <name val="Clarendon Lt BT"/>
      <family val="1"/>
    </font>
    <font>
      <b/>
      <sz val="12"/>
      <color theme="1"/>
      <name val="Gotham Book"/>
    </font>
    <font>
      <b/>
      <sz val="10"/>
      <color rgb="FFFFFFFF"/>
      <name val="Gotham Book"/>
    </font>
    <font>
      <i/>
      <sz val="10"/>
      <color theme="1"/>
      <name val="Gotham Book"/>
    </font>
    <font>
      <sz val="10"/>
      <color theme="1"/>
      <name val="Symbol"/>
      <family val="1"/>
      <charset val="2"/>
    </font>
    <font>
      <sz val="7"/>
      <color theme="1"/>
      <name val="Times New Roman"/>
      <family val="1"/>
    </font>
    <font>
      <sz val="10"/>
      <name val="Gotham Book"/>
    </font>
    <font>
      <b/>
      <sz val="1"/>
      <color theme="1"/>
      <name val="Gotham Book"/>
    </font>
    <font>
      <b/>
      <sz val="11"/>
      <color rgb="FFFFFFFF"/>
      <name val="Gotham Book"/>
    </font>
    <font>
      <sz val="4"/>
      <color theme="1"/>
      <name val="Gotham Book"/>
    </font>
    <font>
      <sz val="10"/>
      <color rgb="FF000000"/>
      <name val="Gotham Book"/>
    </font>
    <font>
      <b/>
      <sz val="5"/>
      <color rgb="FF4F758B"/>
      <name val="Gotham Book"/>
    </font>
    <font>
      <sz val="1"/>
      <color theme="1"/>
      <name val="Gotham Book"/>
    </font>
    <font>
      <b/>
      <sz val="4"/>
      <color rgb="FF4F758B"/>
      <name val="Gotham Book"/>
    </font>
    <font>
      <b/>
      <sz val="5"/>
      <color theme="1"/>
      <name val="Gotham Book"/>
    </font>
    <font>
      <sz val="2"/>
      <color theme="1"/>
      <name val="Gotham Book"/>
    </font>
    <font>
      <b/>
      <sz val="16"/>
      <name val="Gotham Book"/>
    </font>
    <font>
      <sz val="11"/>
      <color indexed="8"/>
      <name val="Calibri"/>
      <family val="2"/>
    </font>
    <font>
      <sz val="11"/>
      <color theme="0"/>
      <name val="Gotham Medium"/>
    </font>
    <font>
      <sz val="11"/>
      <name val="Gotham Medium"/>
    </font>
    <font>
      <sz val="11"/>
      <color indexed="8"/>
      <name val="Gotham Book"/>
    </font>
    <font>
      <u/>
      <sz val="11"/>
      <color theme="10"/>
      <name val="Calibri"/>
      <family val="2"/>
      <scheme val="minor"/>
    </font>
    <font>
      <sz val="24"/>
      <color rgb="FF614B79"/>
      <name val="Clarendon Lt BT"/>
      <family val="1"/>
    </font>
    <font>
      <b/>
      <sz val="14"/>
      <color rgb="FF614B79"/>
      <name val="Gotham Book"/>
    </font>
    <font>
      <u/>
      <sz val="11"/>
      <color theme="10"/>
      <name val="Gotham Book"/>
    </font>
    <font>
      <sz val="11"/>
      <color theme="0"/>
      <name val="Calibri"/>
      <family val="2"/>
      <scheme val="minor"/>
    </font>
    <font>
      <b/>
      <sz val="10"/>
      <color theme="0"/>
      <name val="Gotham Book"/>
    </font>
    <font>
      <sz val="11"/>
      <name val="Calibri"/>
      <family val="2"/>
      <scheme val="minor"/>
    </font>
  </fonts>
  <fills count="12">
    <fill>
      <patternFill patternType="none"/>
    </fill>
    <fill>
      <patternFill patternType="gray125"/>
    </fill>
    <fill>
      <patternFill patternType="solid">
        <fgColor indexed="65"/>
        <bgColor indexed="64"/>
      </patternFill>
    </fill>
    <fill>
      <patternFill patternType="solid">
        <fgColor rgb="FFA5A5A5"/>
      </patternFill>
    </fill>
    <fill>
      <patternFill patternType="solid">
        <fgColor rgb="FF614B79"/>
      </patternFill>
    </fill>
    <fill>
      <patternFill patternType="solid">
        <fgColor rgb="FF614B79"/>
        <bgColor theme="4" tint="0.79998168889431442"/>
      </patternFill>
    </fill>
    <fill>
      <patternFill patternType="solid">
        <fgColor rgb="FFDBE5F1"/>
        <bgColor indexed="64"/>
      </patternFill>
    </fill>
    <fill>
      <patternFill patternType="solid">
        <fgColor rgb="FF614B79"/>
        <bgColor indexed="64"/>
      </patternFill>
    </fill>
    <fill>
      <patternFill patternType="solid">
        <fgColor theme="0"/>
        <bgColor indexed="64"/>
      </patternFill>
    </fill>
    <fill>
      <patternFill patternType="solid">
        <fgColor rgb="FFB7C9D3"/>
        <bgColor indexed="64"/>
      </patternFill>
    </fill>
    <fill>
      <patternFill patternType="solid">
        <fgColor rgb="FF00A3E0"/>
        <bgColor indexed="64"/>
      </patternFill>
    </fill>
    <fill>
      <patternFill patternType="solid">
        <fgColor rgb="FFBAC9D3"/>
        <bgColor indexed="64"/>
      </patternFill>
    </fill>
  </fills>
  <borders count="33">
    <border>
      <left/>
      <right/>
      <top/>
      <bottom/>
      <diagonal/>
    </border>
    <border>
      <left style="double">
        <color rgb="FF3F3F3F"/>
      </left>
      <right style="double">
        <color rgb="FF3F3F3F"/>
      </right>
      <top style="double">
        <color rgb="FF3F3F3F"/>
      </top>
      <bottom style="double">
        <color rgb="FF3F3F3F"/>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style="thin">
        <color theme="0"/>
      </bottom>
      <diagonal/>
    </border>
    <border>
      <left style="medium">
        <color indexed="64"/>
      </left>
      <right/>
      <top style="medium">
        <color indexed="64"/>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style="thin">
        <color rgb="FFDBE5F1"/>
      </bottom>
      <diagonal/>
    </border>
    <border>
      <left style="medium">
        <color theme="0"/>
      </left>
      <right style="medium">
        <color theme="0"/>
      </right>
      <top/>
      <bottom style="medium">
        <color theme="0"/>
      </bottom>
      <diagonal/>
    </border>
    <border>
      <left style="medium">
        <color theme="0"/>
      </left>
      <right style="medium">
        <color theme="0"/>
      </right>
      <top style="thin">
        <color rgb="FFDBE5F1"/>
      </top>
      <bottom style="medium">
        <color theme="0"/>
      </bottom>
      <diagonal/>
    </border>
    <border>
      <left style="medium">
        <color theme="0"/>
      </left>
      <right style="medium">
        <color theme="0"/>
      </right>
      <top/>
      <bottom/>
      <diagonal/>
    </border>
    <border>
      <left style="medium">
        <color theme="0"/>
      </left>
      <right style="medium">
        <color theme="0"/>
      </right>
      <top style="medium">
        <color theme="0"/>
      </top>
      <bottom/>
      <diagonal/>
    </border>
    <border>
      <left style="thin">
        <color indexed="64"/>
      </left>
      <right style="thin">
        <color indexed="64"/>
      </right>
      <top/>
      <bottom style="thin">
        <color theme="0"/>
      </bottom>
      <diagonal/>
    </border>
    <border>
      <left style="thin">
        <color indexed="64"/>
      </left>
      <right style="thin">
        <color theme="0"/>
      </right>
      <top style="thin">
        <color theme="0"/>
      </top>
      <bottom style="thin">
        <color theme="0"/>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theme="0"/>
      </left>
      <right/>
      <top style="thin">
        <color theme="0"/>
      </top>
      <bottom style="thin">
        <color indexed="64"/>
      </bottom>
      <diagonal/>
    </border>
    <border>
      <left style="thin">
        <color indexed="64"/>
      </left>
      <right/>
      <top/>
      <bottom/>
      <diagonal/>
    </border>
  </borders>
  <cellStyleXfs count="8">
    <xf numFmtId="0" fontId="0" fillId="0" borderId="0"/>
    <xf numFmtId="9" fontId="1" fillId="0" borderId="0" applyFont="0" applyFill="0" applyBorder="0" applyAlignment="0" applyProtection="0"/>
    <xf numFmtId="43" fontId="1" fillId="0" borderId="0" applyFont="0" applyFill="0" applyBorder="0" applyAlignment="0" applyProtection="0"/>
    <xf numFmtId="0" fontId="2" fillId="3" borderId="1" applyNumberFormat="0" applyAlignment="0" applyProtection="0"/>
    <xf numFmtId="44" fontId="1" fillId="0" borderId="0" applyFont="0" applyFill="0" applyBorder="0" applyAlignment="0" applyProtection="0"/>
    <xf numFmtId="0" fontId="32" fillId="0" borderId="0"/>
    <xf numFmtId="0" fontId="36" fillId="0" borderId="0" applyNumberFormat="0" applyFill="0" applyBorder="0" applyAlignment="0" applyProtection="0"/>
    <xf numFmtId="0" fontId="32" fillId="0" borderId="0"/>
  </cellStyleXfs>
  <cellXfs count="189">
    <xf numFmtId="0" fontId="0" fillId="0" borderId="0" xfId="0"/>
    <xf numFmtId="0" fontId="0" fillId="0" borderId="0" xfId="0" applyAlignment="1">
      <alignment wrapText="1"/>
    </xf>
    <xf numFmtId="0" fontId="0" fillId="2" borderId="0" xfId="0" applyNumberFormat="1" applyFont="1" applyFill="1" applyBorder="1" applyAlignment="1" applyProtection="1"/>
    <xf numFmtId="0" fontId="4" fillId="5" borderId="2" xfId="0" applyFont="1" applyFill="1" applyBorder="1"/>
    <xf numFmtId="0" fontId="4" fillId="5" borderId="2" xfId="0" applyFont="1" applyFill="1" applyBorder="1" applyAlignment="1">
      <alignment wrapText="1"/>
    </xf>
    <xf numFmtId="164" fontId="5" fillId="6" borderId="2" xfId="2" applyNumberFormat="1" applyFont="1" applyFill="1" applyBorder="1"/>
    <xf numFmtId="17" fontId="4" fillId="5" borderId="2" xfId="0" applyNumberFormat="1" applyFont="1" applyFill="1" applyBorder="1" applyAlignment="1">
      <alignment wrapText="1"/>
    </xf>
    <xf numFmtId="0" fontId="4" fillId="7" borderId="2" xfId="0" applyNumberFormat="1" applyFont="1" applyFill="1" applyBorder="1" applyAlignment="1" applyProtection="1">
      <alignment horizontal="left" vertical="top" wrapText="1"/>
    </xf>
    <xf numFmtId="10" fontId="5" fillId="6" borderId="2" xfId="1" applyNumberFormat="1" applyFont="1" applyFill="1" applyBorder="1"/>
    <xf numFmtId="0" fontId="6" fillId="7" borderId="2" xfId="0" applyFont="1" applyFill="1" applyBorder="1"/>
    <xf numFmtId="0" fontId="4" fillId="7" borderId="2" xfId="0" applyFont="1" applyFill="1" applyBorder="1" applyAlignment="1">
      <alignment wrapText="1"/>
    </xf>
    <xf numFmtId="0" fontId="4" fillId="7" borderId="2" xfId="0" applyFont="1" applyFill="1" applyBorder="1"/>
    <xf numFmtId="17" fontId="6" fillId="7" borderId="2" xfId="0" applyNumberFormat="1" applyFont="1" applyFill="1" applyBorder="1"/>
    <xf numFmtId="0" fontId="4" fillId="7" borderId="2" xfId="0" applyFont="1" applyFill="1" applyBorder="1" applyAlignment="1"/>
    <xf numFmtId="17" fontId="4" fillId="7" borderId="2" xfId="0" applyNumberFormat="1" applyFont="1" applyFill="1" applyBorder="1" applyAlignment="1"/>
    <xf numFmtId="17" fontId="4" fillId="7" borderId="2" xfId="0" applyNumberFormat="1" applyFont="1" applyFill="1" applyBorder="1" applyAlignment="1" applyProtection="1">
      <alignment horizontal="center" vertical="center"/>
    </xf>
    <xf numFmtId="0" fontId="0" fillId="0" borderId="0" xfId="0" applyAlignment="1"/>
    <xf numFmtId="0" fontId="3" fillId="2" borderId="0" xfId="0" applyNumberFormat="1" applyFont="1" applyFill="1" applyBorder="1" applyAlignment="1" applyProtection="1"/>
    <xf numFmtId="17" fontId="4" fillId="7" borderId="2" xfId="0" applyNumberFormat="1" applyFont="1" applyFill="1" applyBorder="1" applyAlignment="1" applyProtection="1">
      <alignment horizontal="center" wrapText="1"/>
    </xf>
    <xf numFmtId="9" fontId="0" fillId="0" borderId="0" xfId="1" applyFont="1"/>
    <xf numFmtId="9" fontId="5" fillId="6" borderId="2" xfId="1" applyFont="1" applyFill="1" applyBorder="1"/>
    <xf numFmtId="17" fontId="4" fillId="7" borderId="2" xfId="0" applyNumberFormat="1" applyFont="1" applyFill="1" applyBorder="1" applyAlignment="1" applyProtection="1">
      <alignment horizontal="center"/>
    </xf>
    <xf numFmtId="164" fontId="0" fillId="0" borderId="0" xfId="0" applyNumberFormat="1"/>
    <xf numFmtId="165" fontId="0" fillId="0" borderId="0" xfId="1" applyNumberFormat="1" applyFont="1"/>
    <xf numFmtId="17" fontId="4" fillId="7" borderId="8" xfId="0" applyNumberFormat="1" applyFont="1" applyFill="1" applyBorder="1" applyAlignment="1" applyProtection="1">
      <alignment horizontal="center"/>
    </xf>
    <xf numFmtId="164" fontId="5" fillId="6" borderId="9" xfId="2" applyNumberFormat="1" applyFont="1" applyFill="1" applyBorder="1"/>
    <xf numFmtId="0" fontId="0" fillId="8" borderId="0" xfId="0" applyFill="1" applyBorder="1"/>
    <xf numFmtId="49" fontId="10" fillId="8" borderId="0" xfId="0" applyNumberFormat="1" applyFont="1" applyFill="1" applyBorder="1"/>
    <xf numFmtId="0" fontId="11" fillId="8" borderId="0" xfId="0" applyFont="1" applyFill="1" applyBorder="1" applyAlignment="1"/>
    <xf numFmtId="0" fontId="12" fillId="8" borderId="0" xfId="0" applyFont="1" applyFill="1" applyBorder="1"/>
    <xf numFmtId="0" fontId="12" fillId="8" borderId="0" xfId="0" quotePrefix="1" applyFont="1" applyFill="1" applyBorder="1" applyAlignment="1">
      <alignment vertical="top"/>
    </xf>
    <xf numFmtId="0" fontId="12" fillId="8" borderId="0" xfId="0" quotePrefix="1" applyFont="1" applyFill="1" applyBorder="1" applyAlignment="1">
      <alignment horizontal="left" vertical="center"/>
    </xf>
    <xf numFmtId="0" fontId="13" fillId="7" borderId="2" xfId="0" applyNumberFormat="1" applyFont="1" applyFill="1" applyBorder="1" applyAlignment="1" applyProtection="1">
      <alignment horizontal="left" vertical="top"/>
    </xf>
    <xf numFmtId="0" fontId="14" fillId="0" borderId="0" xfId="0" applyFont="1" applyAlignment="1"/>
    <xf numFmtId="165" fontId="0" fillId="2" borderId="0" xfId="1" applyNumberFormat="1" applyFont="1" applyFill="1" applyBorder="1" applyAlignment="1" applyProtection="1"/>
    <xf numFmtId="0" fontId="15" fillId="0" borderId="0" xfId="0" applyFont="1" applyAlignment="1">
      <alignment vertical="center"/>
    </xf>
    <xf numFmtId="0" fontId="16" fillId="0" borderId="0" xfId="0" applyFont="1" applyAlignment="1">
      <alignment vertical="center"/>
    </xf>
    <xf numFmtId="0" fontId="22" fillId="0" borderId="0" xfId="0" applyFont="1" applyAlignment="1">
      <alignment vertical="center"/>
    </xf>
    <xf numFmtId="0" fontId="24" fillId="0" borderId="0" xfId="0" applyFont="1" applyAlignment="1">
      <alignment vertical="center"/>
    </xf>
    <xf numFmtId="0" fontId="26" fillId="0" borderId="0" xfId="0" applyFont="1" applyAlignment="1">
      <alignment vertical="center"/>
    </xf>
    <xf numFmtId="0" fontId="27" fillId="0" borderId="0" xfId="0" applyFont="1" applyAlignment="1">
      <alignment vertical="center"/>
    </xf>
    <xf numFmtId="0" fontId="28" fillId="0" borderId="0" xfId="0" applyFont="1" applyAlignment="1">
      <alignment vertical="center"/>
    </xf>
    <xf numFmtId="0" fontId="29" fillId="0" borderId="0" xfId="0" applyFont="1" applyAlignment="1">
      <alignment vertical="center"/>
    </xf>
    <xf numFmtId="0" fontId="5" fillId="0" borderId="0" xfId="0" applyFont="1" applyAlignment="1">
      <alignment vertical="center"/>
    </xf>
    <xf numFmtId="0" fontId="30" fillId="0" borderId="0" xfId="0" applyFont="1" applyAlignment="1">
      <alignment vertical="center"/>
    </xf>
    <xf numFmtId="166" fontId="5" fillId="6" borderId="2" xfId="4" applyNumberFormat="1" applyFont="1" applyFill="1" applyBorder="1"/>
    <xf numFmtId="166" fontId="7" fillId="6" borderId="2" xfId="4" applyNumberFormat="1" applyFont="1" applyFill="1" applyBorder="1"/>
    <xf numFmtId="0" fontId="31" fillId="8" borderId="0" xfId="0" applyNumberFormat="1" applyFont="1" applyFill="1" applyBorder="1" applyAlignment="1" applyProtection="1">
      <alignment horizontal="left" vertical="top"/>
    </xf>
    <xf numFmtId="0" fontId="10" fillId="8" borderId="0" xfId="0" applyFont="1" applyFill="1" applyAlignment="1">
      <alignment vertical="top"/>
    </xf>
    <xf numFmtId="0" fontId="0" fillId="8" borderId="0" xfId="0" applyFill="1"/>
    <xf numFmtId="0" fontId="0" fillId="8" borderId="0" xfId="0" applyFill="1" applyAlignment="1"/>
    <xf numFmtId="0" fontId="0" fillId="8" borderId="0" xfId="0" applyFill="1" applyAlignment="1">
      <alignment vertical="center"/>
    </xf>
    <xf numFmtId="0" fontId="0" fillId="8" borderId="0" xfId="0" applyFill="1" applyAlignment="1">
      <alignment vertical="top"/>
    </xf>
    <xf numFmtId="0" fontId="37" fillId="0" borderId="0" xfId="0" applyFont="1" applyAlignment="1">
      <alignment vertical="center"/>
    </xf>
    <xf numFmtId="0" fontId="38" fillId="0" borderId="0" xfId="0" applyFont="1" applyAlignment="1">
      <alignment vertical="center"/>
    </xf>
    <xf numFmtId="0" fontId="0" fillId="0" borderId="0" xfId="0" applyBorder="1"/>
    <xf numFmtId="0" fontId="37" fillId="8" borderId="0" xfId="0" applyFont="1" applyFill="1" applyBorder="1" applyAlignment="1">
      <alignment vertical="center"/>
    </xf>
    <xf numFmtId="0" fontId="8" fillId="6" borderId="12" xfId="5" applyNumberFormat="1" applyFont="1" applyFill="1" applyBorder="1" applyAlignment="1" applyProtection="1">
      <alignment horizontal="left" vertical="top" wrapText="1"/>
    </xf>
    <xf numFmtId="0" fontId="35" fillId="6" borderId="12" xfId="7" applyNumberFormat="1" applyFont="1" applyFill="1" applyBorder="1" applyAlignment="1" applyProtection="1">
      <alignment horizontal="left" vertical="top" wrapText="1"/>
    </xf>
    <xf numFmtId="0" fontId="0" fillId="0" borderId="12" xfId="0" applyBorder="1"/>
    <xf numFmtId="0" fontId="39" fillId="6" borderId="12" xfId="6" applyNumberFormat="1" applyFont="1" applyFill="1" applyBorder="1" applyAlignment="1" applyProtection="1">
      <alignment horizontal="left" vertical="top" wrapText="1"/>
    </xf>
    <xf numFmtId="0" fontId="35" fillId="8" borderId="3" xfId="5" applyNumberFormat="1" applyFont="1" applyFill="1" applyBorder="1" applyAlignment="1" applyProtection="1">
      <alignment vertical="top"/>
    </xf>
    <xf numFmtId="0" fontId="8" fillId="9" borderId="12" xfId="0" applyNumberFormat="1" applyFont="1" applyFill="1" applyBorder="1" applyAlignment="1" applyProtection="1">
      <alignment horizontal="left" vertical="center" wrapText="1"/>
    </xf>
    <xf numFmtId="0" fontId="8" fillId="9" borderId="12" xfId="5" applyNumberFormat="1" applyFont="1" applyFill="1" applyBorder="1" applyAlignment="1" applyProtection="1">
      <alignment horizontal="left" wrapText="1"/>
    </xf>
    <xf numFmtId="0" fontId="8" fillId="9" borderId="12" xfId="0" applyNumberFormat="1" applyFont="1" applyFill="1" applyBorder="1" applyAlignment="1" applyProtection="1">
      <alignment horizontal="left" vertical="center"/>
    </xf>
    <xf numFmtId="14" fontId="8" fillId="9" borderId="12" xfId="5" applyNumberFormat="1" applyFont="1" applyFill="1" applyBorder="1" applyAlignment="1" applyProtection="1">
      <alignment horizontal="left" wrapText="1"/>
    </xf>
    <xf numFmtId="0" fontId="5" fillId="8" borderId="12" xfId="0" applyNumberFormat="1" applyFont="1" applyFill="1" applyBorder="1" applyAlignment="1" applyProtection="1"/>
    <xf numFmtId="0" fontId="34" fillId="9" borderId="12" xfId="5" applyNumberFormat="1" applyFont="1" applyFill="1" applyBorder="1" applyAlignment="1" applyProtection="1">
      <alignment horizontal="left" vertical="center" wrapText="1"/>
    </xf>
    <xf numFmtId="0" fontId="8" fillId="9" borderId="12" xfId="5" applyNumberFormat="1" applyFont="1" applyFill="1" applyBorder="1" applyAlignment="1" applyProtection="1">
      <alignment horizontal="left" vertical="center" wrapText="1"/>
    </xf>
    <xf numFmtId="0" fontId="8" fillId="9" borderId="12" xfId="5" applyNumberFormat="1" applyFont="1" applyFill="1" applyBorder="1" applyAlignment="1" applyProtection="1">
      <alignment horizontal="left" vertical="top" wrapText="1"/>
    </xf>
    <xf numFmtId="0" fontId="8" fillId="9" borderId="12" xfId="5" applyNumberFormat="1" applyFont="1" applyFill="1" applyBorder="1" applyAlignment="1" applyProtection="1">
      <alignment horizontal="left" vertical="center"/>
    </xf>
    <xf numFmtId="0" fontId="35" fillId="8" borderId="12" xfId="5" applyNumberFormat="1" applyFont="1" applyFill="1" applyBorder="1" applyAlignment="1" applyProtection="1"/>
    <xf numFmtId="0" fontId="34" fillId="9" borderId="12" xfId="5" applyNumberFormat="1" applyFont="1" applyFill="1" applyBorder="1" applyAlignment="1" applyProtection="1">
      <alignment horizontal="left" vertical="top" wrapText="1"/>
    </xf>
    <xf numFmtId="0" fontId="0" fillId="8" borderId="12" xfId="0" applyFill="1" applyBorder="1"/>
    <xf numFmtId="0" fontId="34" fillId="11" borderId="12" xfId="5" applyNumberFormat="1" applyFont="1" applyFill="1" applyBorder="1" applyAlignment="1" applyProtection="1">
      <alignment horizontal="left" vertical="center" wrapText="1"/>
    </xf>
    <xf numFmtId="0" fontId="8" fillId="11" borderId="12" xfId="5" applyNumberFormat="1" applyFont="1" applyFill="1" applyBorder="1" applyAlignment="1" applyProtection="1">
      <alignment horizontal="left" vertical="center" wrapText="1"/>
    </xf>
    <xf numFmtId="0" fontId="8" fillId="11" borderId="12" xfId="5" applyNumberFormat="1" applyFont="1" applyFill="1" applyBorder="1" applyAlignment="1" applyProtection="1">
      <alignment horizontal="left" vertical="top" wrapText="1"/>
    </xf>
    <xf numFmtId="0" fontId="35" fillId="8" borderId="12" xfId="5" applyNumberFormat="1" applyFont="1" applyFill="1" applyBorder="1" applyAlignment="1" applyProtection="1">
      <alignment vertical="top"/>
    </xf>
    <xf numFmtId="0" fontId="8" fillId="8" borderId="12" xfId="5" applyNumberFormat="1" applyFont="1" applyFill="1" applyBorder="1" applyAlignment="1" applyProtection="1">
      <alignment vertical="top"/>
    </xf>
    <xf numFmtId="0" fontId="17" fillId="7" borderId="12" xfId="0" applyFont="1" applyFill="1" applyBorder="1" applyAlignment="1">
      <alignment vertical="center"/>
    </xf>
    <xf numFmtId="0" fontId="19" fillId="6" borderId="12" xfId="0" applyFont="1" applyFill="1" applyBorder="1" applyAlignment="1">
      <alignment horizontal="left" vertical="center" wrapText="1" indent="2"/>
    </xf>
    <xf numFmtId="0" fontId="23" fillId="7" borderId="12" xfId="0" applyFont="1" applyFill="1" applyBorder="1" applyAlignment="1">
      <alignment vertical="center" wrapText="1"/>
    </xf>
    <xf numFmtId="0" fontId="12" fillId="6" borderId="12" xfId="0" applyFont="1" applyFill="1" applyBorder="1" applyAlignment="1">
      <alignment horizontal="left" vertical="center" wrapText="1" indent="1"/>
    </xf>
    <xf numFmtId="0" fontId="25" fillId="0" borderId="12" xfId="0" applyFont="1" applyBorder="1" applyAlignment="1">
      <alignment vertical="center" wrapText="1"/>
    </xf>
    <xf numFmtId="0" fontId="4" fillId="7" borderId="2" xfId="0" applyNumberFormat="1" applyFont="1" applyFill="1" applyBorder="1" applyAlignment="1" applyProtection="1">
      <alignment horizontal="center" wrapText="1"/>
    </xf>
    <xf numFmtId="10" fontId="5" fillId="6" borderId="2" xfId="2" applyNumberFormat="1" applyFont="1" applyFill="1" applyBorder="1"/>
    <xf numFmtId="0" fontId="12" fillId="6" borderId="14" xfId="0" applyFont="1" applyFill="1" applyBorder="1" applyAlignment="1">
      <alignment vertical="center" wrapText="1"/>
    </xf>
    <xf numFmtId="0" fontId="12" fillId="6" borderId="13" xfId="0" applyFont="1" applyFill="1" applyBorder="1" applyAlignment="1">
      <alignment vertical="center" wrapText="1"/>
    </xf>
    <xf numFmtId="0" fontId="12" fillId="6" borderId="16" xfId="0" applyFont="1" applyFill="1" applyBorder="1" applyAlignment="1">
      <alignment vertical="center" wrapText="1"/>
    </xf>
    <xf numFmtId="0" fontId="12" fillId="6" borderId="15" xfId="0" applyFont="1" applyFill="1" applyBorder="1" applyAlignment="1">
      <alignment vertical="center" wrapText="1"/>
    </xf>
    <xf numFmtId="0" fontId="12" fillId="6" borderId="17" xfId="0" applyFont="1" applyFill="1" applyBorder="1" applyAlignment="1">
      <alignment vertical="center" wrapText="1"/>
    </xf>
    <xf numFmtId="0" fontId="21" fillId="6" borderId="12" xfId="0" applyFont="1" applyFill="1" applyBorder="1" applyAlignment="1">
      <alignment vertical="center" wrapText="1"/>
    </xf>
    <xf numFmtId="164" fontId="0" fillId="2" borderId="0" xfId="0" applyNumberFormat="1" applyFont="1" applyFill="1" applyBorder="1" applyAlignment="1" applyProtection="1"/>
    <xf numFmtId="0" fontId="21" fillId="6" borderId="12" xfId="0" applyFont="1" applyFill="1" applyBorder="1" applyAlignment="1">
      <alignment horizontal="left" vertical="center" wrapText="1" indent="1"/>
    </xf>
    <xf numFmtId="0" fontId="21" fillId="0" borderId="12" xfId="0" applyFont="1" applyBorder="1" applyAlignment="1">
      <alignment vertical="center" wrapText="1"/>
    </xf>
    <xf numFmtId="164" fontId="5" fillId="6" borderId="0" xfId="2" applyNumberFormat="1" applyFont="1" applyFill="1" applyBorder="1"/>
    <xf numFmtId="0" fontId="4" fillId="7" borderId="18" xfId="0" applyFont="1" applyFill="1" applyBorder="1" applyAlignment="1">
      <alignment wrapText="1"/>
    </xf>
    <xf numFmtId="0" fontId="4" fillId="7" borderId="19" xfId="0" applyFont="1" applyFill="1" applyBorder="1" applyAlignment="1">
      <alignment wrapText="1"/>
    </xf>
    <xf numFmtId="0" fontId="4" fillId="7" borderId="0" xfId="0" applyFont="1" applyFill="1" applyBorder="1" applyAlignment="1">
      <alignment wrapText="1"/>
    </xf>
    <xf numFmtId="0" fontId="4" fillId="7" borderId="9" xfId="0" applyFont="1" applyFill="1" applyBorder="1" applyAlignment="1">
      <alignment wrapText="1"/>
    </xf>
    <xf numFmtId="0" fontId="4" fillId="7" borderId="9" xfId="0" applyFont="1" applyFill="1" applyBorder="1"/>
    <xf numFmtId="164" fontId="7" fillId="6" borderId="2" xfId="2" applyNumberFormat="1" applyFont="1" applyFill="1" applyBorder="1"/>
    <xf numFmtId="17" fontId="4" fillId="7" borderId="2" xfId="0" applyNumberFormat="1" applyFont="1" applyFill="1" applyBorder="1" applyAlignment="1" applyProtection="1">
      <alignment horizontal="center" vertical="center" wrapText="1"/>
    </xf>
    <xf numFmtId="164" fontId="5" fillId="6" borderId="2" xfId="2" applyNumberFormat="1" applyFont="1" applyFill="1" applyBorder="1" applyAlignment="1">
      <alignment horizontal="right"/>
    </xf>
    <xf numFmtId="164" fontId="0" fillId="8" borderId="0" xfId="0" applyNumberFormat="1" applyFill="1"/>
    <xf numFmtId="0" fontId="40" fillId="0" borderId="0" xfId="0" applyFont="1" applyFill="1" applyBorder="1" applyAlignment="1"/>
    <xf numFmtId="0" fontId="4" fillId="7" borderId="11" xfId="3" applyFont="1" applyFill="1" applyBorder="1"/>
    <xf numFmtId="0" fontId="4" fillId="7" borderId="20" xfId="3" applyFont="1" applyFill="1" applyBorder="1" applyAlignment="1">
      <alignment wrapText="1"/>
    </xf>
    <xf numFmtId="0" fontId="4" fillId="7" borderId="24" xfId="3" applyFont="1" applyFill="1" applyBorder="1" applyAlignment="1">
      <alignment wrapText="1"/>
    </xf>
    <xf numFmtId="0" fontId="4" fillId="7" borderId="25" xfId="3" applyFont="1" applyFill="1" applyBorder="1" applyAlignment="1">
      <alignment wrapText="1"/>
    </xf>
    <xf numFmtId="0" fontId="4" fillId="7" borderId="26" xfId="3" applyFont="1" applyFill="1" applyBorder="1" applyAlignment="1">
      <alignment wrapText="1"/>
    </xf>
    <xf numFmtId="0" fontId="2" fillId="0" borderId="0" xfId="3" applyFill="1" applyBorder="1"/>
    <xf numFmtId="164" fontId="5" fillId="6" borderId="19" xfId="2" applyNumberFormat="1" applyFont="1" applyFill="1" applyBorder="1" applyAlignment="1">
      <alignment horizontal="right"/>
    </xf>
    <xf numFmtId="164" fontId="5" fillId="6" borderId="27" xfId="2" applyNumberFormat="1" applyFont="1" applyFill="1" applyBorder="1" applyAlignment="1">
      <alignment horizontal="right"/>
    </xf>
    <xf numFmtId="164" fontId="5" fillId="6" borderId="5" xfId="2" applyNumberFormat="1" applyFont="1" applyFill="1" applyBorder="1" applyAlignment="1">
      <alignment horizontal="right"/>
    </xf>
    <xf numFmtId="0" fontId="0" fillId="0" borderId="0" xfId="0" applyFont="1" applyFill="1" applyBorder="1" applyAlignment="1"/>
    <xf numFmtId="0" fontId="0" fillId="0" borderId="0" xfId="0" applyFill="1" applyBorder="1"/>
    <xf numFmtId="164" fontId="5" fillId="6" borderId="19" xfId="2" quotePrefix="1" applyNumberFormat="1" applyFont="1" applyFill="1" applyBorder="1" applyAlignment="1">
      <alignment horizontal="right"/>
    </xf>
    <xf numFmtId="164" fontId="5" fillId="6" borderId="2" xfId="2" quotePrefix="1" applyNumberFormat="1" applyFont="1" applyFill="1" applyBorder="1" applyAlignment="1">
      <alignment horizontal="right"/>
    </xf>
    <xf numFmtId="164" fontId="5" fillId="6" borderId="27" xfId="2" quotePrefix="1" applyNumberFormat="1" applyFont="1" applyFill="1" applyBorder="1" applyAlignment="1">
      <alignment horizontal="right"/>
    </xf>
    <xf numFmtId="164" fontId="5" fillId="6" borderId="5" xfId="2" quotePrefix="1" applyNumberFormat="1" applyFont="1" applyFill="1" applyBorder="1" applyAlignment="1">
      <alignment horizontal="right"/>
    </xf>
    <xf numFmtId="164" fontId="7" fillId="6" borderId="28" xfId="2" applyNumberFormat="1" applyFont="1" applyFill="1" applyBorder="1" applyAlignment="1">
      <alignment horizontal="right"/>
    </xf>
    <xf numFmtId="164" fontId="7" fillId="6" borderId="29" xfId="2" applyNumberFormat="1" applyFont="1" applyFill="1" applyBorder="1" applyAlignment="1">
      <alignment horizontal="right"/>
    </xf>
    <xf numFmtId="164" fontId="7" fillId="6" borderId="30" xfId="2" applyNumberFormat="1" applyFont="1" applyFill="1" applyBorder="1" applyAlignment="1">
      <alignment horizontal="right"/>
    </xf>
    <xf numFmtId="164" fontId="7" fillId="6" borderId="31" xfId="2" applyNumberFormat="1" applyFont="1" applyFill="1" applyBorder="1" applyAlignment="1">
      <alignment horizontal="right"/>
    </xf>
    <xf numFmtId="164" fontId="5" fillId="6" borderId="30" xfId="2" applyNumberFormat="1" applyFont="1" applyFill="1" applyBorder="1" applyAlignment="1">
      <alignment horizontal="right"/>
    </xf>
    <xf numFmtId="0" fontId="3" fillId="0" borderId="0" xfId="0" applyFont="1" applyFill="1" applyBorder="1"/>
    <xf numFmtId="0" fontId="14" fillId="8" borderId="0" xfId="0" applyFont="1" applyFill="1" applyAlignment="1"/>
    <xf numFmtId="43" fontId="0" fillId="8" borderId="0" xfId="0" applyNumberFormat="1" applyFill="1" applyAlignment="1"/>
    <xf numFmtId="165" fontId="0" fillId="8" borderId="0" xfId="1" applyNumberFormat="1" applyFont="1" applyFill="1" applyAlignment="1"/>
    <xf numFmtId="0" fontId="12" fillId="0" borderId="12" xfId="0" applyFont="1" applyBorder="1" applyAlignment="1">
      <alignment vertical="center" wrapText="1"/>
    </xf>
    <xf numFmtId="0" fontId="12" fillId="6" borderId="12" xfId="0" applyFont="1" applyFill="1" applyBorder="1" applyAlignment="1">
      <alignment vertical="center" wrapText="1"/>
    </xf>
    <xf numFmtId="0" fontId="34" fillId="6" borderId="12" xfId="5" applyNumberFormat="1" applyFont="1" applyFill="1" applyBorder="1" applyAlignment="1" applyProtection="1">
      <alignment horizontal="left" vertical="top" wrapText="1"/>
    </xf>
    <xf numFmtId="0" fontId="34" fillId="6" borderId="12" xfId="0" applyNumberFormat="1" applyFont="1" applyFill="1" applyBorder="1" applyAlignment="1" applyProtection="1">
      <alignment horizontal="left" vertical="center" wrapText="1"/>
    </xf>
    <xf numFmtId="0" fontId="12" fillId="6" borderId="12" xfId="0" applyFont="1" applyFill="1" applyBorder="1" applyAlignment="1">
      <alignment vertical="center" wrapText="1"/>
    </xf>
    <xf numFmtId="9" fontId="0" fillId="8" borderId="0" xfId="1" applyFont="1" applyFill="1" applyAlignment="1"/>
    <xf numFmtId="165" fontId="0" fillId="8" borderId="0" xfId="0" applyNumberFormat="1" applyFill="1" applyAlignment="1"/>
    <xf numFmtId="0" fontId="12" fillId="8" borderId="14" xfId="0" applyFont="1" applyFill="1" applyBorder="1" applyAlignment="1">
      <alignment vertical="center" wrapText="1"/>
    </xf>
    <xf numFmtId="0" fontId="8" fillId="8" borderId="12" xfId="5" applyNumberFormat="1" applyFont="1" applyFill="1" applyBorder="1" applyAlignment="1" applyProtection="1">
      <alignment horizontal="left" vertical="top" wrapText="1"/>
    </xf>
    <xf numFmtId="0" fontId="12" fillId="8" borderId="12" xfId="0" applyFont="1" applyFill="1" applyBorder="1" applyAlignment="1">
      <alignment vertical="center" wrapText="1"/>
    </xf>
    <xf numFmtId="0" fontId="5" fillId="0" borderId="0" xfId="0" applyFont="1" applyAlignment="1">
      <alignment horizontal="center" vertical="center" wrapText="1"/>
    </xf>
    <xf numFmtId="0" fontId="12" fillId="8" borderId="0" xfId="0" applyFont="1" applyFill="1" applyBorder="1" applyAlignment="1">
      <alignment horizontal="left" vertical="center" wrapText="1"/>
    </xf>
    <xf numFmtId="0" fontId="42" fillId="8" borderId="0" xfId="0" applyFont="1" applyFill="1" applyBorder="1" applyAlignment="1">
      <alignment horizontal="left" vertical="center"/>
    </xf>
    <xf numFmtId="0" fontId="0" fillId="0" borderId="0" xfId="0" applyFont="1" applyAlignment="1">
      <alignment horizontal="left" vertical="center"/>
    </xf>
    <xf numFmtId="0" fontId="33" fillId="7" borderId="12" xfId="0" applyNumberFormat="1" applyFont="1" applyFill="1" applyBorder="1" applyAlignment="1" applyProtection="1">
      <alignment horizontal="center" vertical="center" wrapText="1"/>
    </xf>
    <xf numFmtId="0" fontId="12" fillId="0" borderId="12" xfId="0" applyFont="1" applyBorder="1" applyAlignment="1">
      <alignment vertical="center" wrapText="1"/>
    </xf>
    <xf numFmtId="0" fontId="12" fillId="6" borderId="12" xfId="0" applyFont="1" applyFill="1" applyBorder="1" applyAlignment="1">
      <alignment vertical="center" wrapText="1"/>
    </xf>
    <xf numFmtId="0" fontId="5" fillId="0" borderId="0" xfId="0" applyFont="1" applyAlignment="1">
      <alignment horizontal="left" vertical="top" wrapText="1"/>
    </xf>
    <xf numFmtId="0" fontId="25" fillId="6" borderId="12" xfId="0" applyFont="1" applyFill="1" applyBorder="1" applyAlignment="1">
      <alignment horizontal="left" vertical="center"/>
    </xf>
    <xf numFmtId="0" fontId="12" fillId="6" borderId="17" xfId="0" applyFont="1" applyFill="1" applyBorder="1" applyAlignment="1">
      <alignment horizontal="left" vertical="center" wrapText="1"/>
    </xf>
    <xf numFmtId="0" fontId="12" fillId="6" borderId="14" xfId="0" applyFont="1" applyFill="1" applyBorder="1" applyAlignment="1">
      <alignment horizontal="left" vertical="center" wrapText="1"/>
    </xf>
    <xf numFmtId="0" fontId="4" fillId="4" borderId="2" xfId="3" applyFont="1" applyFill="1" applyBorder="1" applyAlignment="1">
      <alignment horizontal="center"/>
    </xf>
    <xf numFmtId="0" fontId="4" fillId="7" borderId="2" xfId="0" applyNumberFormat="1" applyFont="1" applyFill="1" applyBorder="1" applyAlignment="1" applyProtection="1">
      <alignment horizontal="center" wrapText="1"/>
    </xf>
    <xf numFmtId="0" fontId="4" fillId="7" borderId="4" xfId="0" applyFont="1" applyFill="1" applyBorder="1" applyAlignment="1">
      <alignment horizontal="center"/>
    </xf>
    <xf numFmtId="0" fontId="4" fillId="7" borderId="5" xfId="0" applyNumberFormat="1" applyFont="1" applyFill="1" applyBorder="1" applyAlignment="1" applyProtection="1">
      <alignment horizontal="center" wrapText="1"/>
    </xf>
    <xf numFmtId="0" fontId="4" fillId="7" borderId="6" xfId="0" applyNumberFormat="1" applyFont="1" applyFill="1" applyBorder="1" applyAlignment="1" applyProtection="1">
      <alignment horizontal="center" wrapText="1"/>
    </xf>
    <xf numFmtId="0" fontId="4" fillId="7" borderId="7" xfId="0" applyNumberFormat="1" applyFont="1" applyFill="1" applyBorder="1" applyAlignment="1" applyProtection="1">
      <alignment horizontal="center" wrapText="1"/>
    </xf>
    <xf numFmtId="0" fontId="4" fillId="7" borderId="2" xfId="0" applyFont="1" applyFill="1" applyBorder="1" applyAlignment="1">
      <alignment horizontal="center"/>
    </xf>
    <xf numFmtId="0" fontId="4" fillId="7" borderId="2" xfId="0" applyFont="1" applyFill="1" applyBorder="1" applyAlignment="1">
      <alignment horizontal="center" wrapText="1"/>
    </xf>
    <xf numFmtId="0" fontId="4" fillId="7" borderId="8" xfId="0" applyFont="1" applyFill="1" applyBorder="1" applyAlignment="1">
      <alignment horizontal="center" wrapText="1"/>
    </xf>
    <xf numFmtId="0" fontId="4" fillId="7" borderId="9" xfId="0" applyFont="1" applyFill="1" applyBorder="1" applyAlignment="1">
      <alignment horizontal="center" wrapText="1"/>
    </xf>
    <xf numFmtId="0" fontId="4" fillId="7" borderId="3" xfId="0" applyFont="1" applyFill="1" applyBorder="1" applyAlignment="1">
      <alignment horizontal="center" wrapText="1"/>
    </xf>
    <xf numFmtId="49" fontId="4" fillId="7" borderId="8" xfId="0" applyNumberFormat="1" applyFont="1" applyFill="1" applyBorder="1" applyAlignment="1" applyProtection="1">
      <alignment horizontal="center" wrapText="1"/>
    </xf>
    <xf numFmtId="49" fontId="4" fillId="7" borderId="9" xfId="0" applyNumberFormat="1" applyFont="1" applyFill="1" applyBorder="1" applyAlignment="1" applyProtection="1">
      <alignment horizontal="center" wrapText="1"/>
    </xf>
    <xf numFmtId="49" fontId="4" fillId="7" borderId="3" xfId="0" applyNumberFormat="1" applyFont="1" applyFill="1" applyBorder="1" applyAlignment="1" applyProtection="1">
      <alignment horizontal="center" wrapText="1"/>
    </xf>
    <xf numFmtId="164" fontId="5" fillId="6" borderId="5" xfId="2" applyNumberFormat="1" applyFont="1" applyFill="1" applyBorder="1" applyAlignment="1">
      <alignment horizontal="left"/>
    </xf>
    <xf numFmtId="164" fontId="5" fillId="6" borderId="6" xfId="2" applyNumberFormat="1" applyFont="1" applyFill="1" applyBorder="1" applyAlignment="1">
      <alignment horizontal="left"/>
    </xf>
    <xf numFmtId="164" fontId="5" fillId="6" borderId="7" xfId="2" applyNumberFormat="1" applyFont="1" applyFill="1" applyBorder="1" applyAlignment="1">
      <alignment horizontal="left"/>
    </xf>
    <xf numFmtId="0" fontId="13" fillId="7" borderId="2" xfId="0" applyNumberFormat="1" applyFont="1" applyFill="1" applyBorder="1" applyAlignment="1" applyProtection="1">
      <alignment horizontal="center"/>
    </xf>
    <xf numFmtId="0" fontId="4" fillId="7" borderId="2" xfId="0" applyNumberFormat="1" applyFont="1" applyFill="1" applyBorder="1" applyAlignment="1" applyProtection="1">
      <alignment horizontal="center" vertical="center"/>
    </xf>
    <xf numFmtId="0" fontId="4" fillId="7" borderId="2" xfId="0" applyNumberFormat="1" applyFont="1" applyFill="1" applyBorder="1" applyAlignment="1" applyProtection="1">
      <alignment horizontal="center"/>
    </xf>
    <xf numFmtId="17" fontId="9" fillId="7" borderId="5" xfId="0" applyNumberFormat="1" applyFont="1" applyFill="1" applyBorder="1" applyAlignment="1" applyProtection="1">
      <alignment horizontal="center"/>
    </xf>
    <xf numFmtId="17" fontId="9" fillId="7" borderId="7" xfId="0" applyNumberFormat="1" applyFont="1" applyFill="1" applyBorder="1" applyAlignment="1" applyProtection="1">
      <alignment horizontal="center"/>
    </xf>
    <xf numFmtId="0" fontId="4" fillId="7" borderId="10" xfId="3" applyFont="1" applyFill="1" applyBorder="1" applyAlignment="1">
      <alignment horizontal="center" wrapText="1"/>
    </xf>
    <xf numFmtId="0" fontId="4" fillId="7" borderId="4" xfId="3" applyFont="1" applyFill="1" applyBorder="1" applyAlignment="1">
      <alignment horizontal="center"/>
    </xf>
    <xf numFmtId="17" fontId="4" fillId="7" borderId="10" xfId="3" applyNumberFormat="1" applyFont="1" applyFill="1" applyBorder="1" applyAlignment="1">
      <alignment horizontal="center" wrapText="1"/>
    </xf>
    <xf numFmtId="17" fontId="4" fillId="7" borderId="4" xfId="3" applyNumberFormat="1" applyFont="1" applyFill="1" applyBorder="1" applyAlignment="1">
      <alignment horizontal="center" wrapText="1"/>
    </xf>
    <xf numFmtId="17" fontId="4" fillId="7" borderId="10" xfId="3" applyNumberFormat="1" applyFont="1" applyFill="1" applyBorder="1" applyAlignment="1">
      <alignment horizontal="center"/>
    </xf>
    <xf numFmtId="17" fontId="4" fillId="7" borderId="4" xfId="3" applyNumberFormat="1" applyFont="1" applyFill="1" applyBorder="1" applyAlignment="1">
      <alignment horizontal="center"/>
    </xf>
    <xf numFmtId="0" fontId="4" fillId="7" borderId="10" xfId="3" applyFont="1" applyFill="1" applyBorder="1" applyAlignment="1">
      <alignment horizontal="center"/>
    </xf>
    <xf numFmtId="0" fontId="4" fillId="7" borderId="4" xfId="3" applyFont="1" applyFill="1" applyBorder="1" applyAlignment="1">
      <alignment horizontal="center" wrapText="1"/>
    </xf>
    <xf numFmtId="0" fontId="4" fillId="7" borderId="32" xfId="0" applyFont="1" applyFill="1" applyBorder="1" applyAlignment="1">
      <alignment horizontal="center"/>
    </xf>
    <xf numFmtId="0" fontId="4" fillId="7" borderId="0" xfId="0" applyFont="1" applyFill="1" applyBorder="1" applyAlignment="1">
      <alignment horizontal="center"/>
    </xf>
    <xf numFmtId="17" fontId="41" fillId="7" borderId="21" xfId="0" applyNumberFormat="1" applyFont="1" applyFill="1" applyBorder="1" applyAlignment="1">
      <alignment horizontal="center"/>
    </xf>
    <xf numFmtId="17" fontId="41" fillId="7" borderId="22" xfId="0" applyNumberFormat="1" applyFont="1" applyFill="1" applyBorder="1" applyAlignment="1">
      <alignment horizontal="center"/>
    </xf>
    <xf numFmtId="17" fontId="41" fillId="7" borderId="23" xfId="0" applyNumberFormat="1" applyFont="1" applyFill="1" applyBorder="1" applyAlignment="1">
      <alignment horizontal="center"/>
    </xf>
    <xf numFmtId="0" fontId="15" fillId="8" borderId="0" xfId="0" applyFont="1" applyFill="1" applyBorder="1" applyAlignment="1">
      <alignment horizontal="left" vertical="center"/>
    </xf>
    <xf numFmtId="0" fontId="15" fillId="8" borderId="0" xfId="0" applyFont="1" applyFill="1" applyBorder="1" applyAlignment="1">
      <alignment horizontal="left" vertical="center" wrapText="1"/>
    </xf>
    <xf numFmtId="0" fontId="33" fillId="10" borderId="12" xfId="0" applyNumberFormat="1" applyFont="1" applyFill="1" applyBorder="1" applyAlignment="1" applyProtection="1">
      <alignment horizontal="center" vertical="center" wrapText="1"/>
    </xf>
  </cellXfs>
  <cellStyles count="8">
    <cellStyle name="Check Cell" xfId="3" builtinId="23"/>
    <cellStyle name="Comma" xfId="2" builtinId="3"/>
    <cellStyle name="Currency" xfId="4" builtinId="4"/>
    <cellStyle name="Hyperlink" xfId="6" builtinId="8"/>
    <cellStyle name="Normal" xfId="0" builtinId="0"/>
    <cellStyle name="Normal 2 2" xfId="5"/>
    <cellStyle name="Normal 3 2" xfId="7"/>
    <cellStyle name="Percent" xfId="1" builtinId="5"/>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colors>
    <mruColors>
      <color rgb="FFDBE5F1"/>
      <color rgb="FFB0A5BC"/>
      <color rgb="FF614B79"/>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380982</xdr:colOff>
      <xdr:row>25</xdr:row>
      <xdr:rowOff>168275</xdr:rowOff>
    </xdr:to>
    <xdr:pic>
      <xdr:nvPicPr>
        <xdr:cNvPr id="5" name="Picture 4" descr="Workers compensation system monthly report data tables" title="Workers compensation system monthly report data tables">
          <a:extLst>
            <a:ext uri="{FF2B5EF4-FFF2-40B4-BE49-F238E27FC236}">
              <a16:creationId xmlns:a16="http://schemas.microsoft.com/office/drawing/2014/main" id="{1E138E81-80E2-449F-AF62-3AF043FD55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09600" y="186267"/>
          <a:ext cx="3428982" cy="48503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584203</xdr:colOff>
      <xdr:row>14</xdr:row>
      <xdr:rowOff>93135</xdr:rowOff>
    </xdr:from>
    <xdr:to>
      <xdr:col>4</xdr:col>
      <xdr:colOff>338669</xdr:colOff>
      <xdr:row>19</xdr:row>
      <xdr:rowOff>101602</xdr:rowOff>
    </xdr:to>
    <xdr:sp macro="" textlink="">
      <xdr:nvSpPr>
        <xdr:cNvPr id="6" name="TextBox 5" descr="April 2018 (published July 2018)&#10;" title="April 2018 (published July 2018)">
          <a:extLst>
            <a:ext uri="{FF2B5EF4-FFF2-40B4-BE49-F238E27FC236}">
              <a16:creationId xmlns:a16="http://schemas.microsoft.com/office/drawing/2014/main" id="{4DBC11E2-1325-47E1-A37F-EDDA47567CFB}"/>
            </a:ext>
          </a:extLst>
        </xdr:cNvPr>
        <xdr:cNvSpPr txBox="1"/>
      </xdr:nvSpPr>
      <xdr:spPr>
        <a:xfrm>
          <a:off x="1803403" y="3225802"/>
          <a:ext cx="973666" cy="939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1100">
              <a:solidFill>
                <a:schemeClr val="dk1"/>
              </a:solidFill>
              <a:effectLst/>
              <a:latin typeface="+mn-lt"/>
              <a:ea typeface="+mn-ea"/>
              <a:cs typeface="+mn-cs"/>
            </a:rPr>
            <a:t>April 2018 (published July 2018)</a:t>
          </a:r>
          <a:endParaRPr lang="en-AU">
            <a:effectLst/>
          </a:endParaRPr>
        </a:p>
        <a:p>
          <a:pPr algn="ctr"/>
          <a:endParaRPr lang="en-AU"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Information.Analysis@sira.nsw.gov.au" TargetMode="Externa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
  <sheetViews>
    <sheetView tabSelected="1" zoomScale="90" zoomScaleNormal="90" workbookViewId="0">
      <selection activeCell="M13" sqref="M13"/>
    </sheetView>
  </sheetViews>
  <sheetFormatPr defaultColWidth="8.88671875" defaultRowHeight="14.4" x14ac:dyDescent="0.3"/>
  <cols>
    <col min="1" max="10" width="8.88671875" style="26"/>
    <col min="11" max="11" width="14.5546875" style="26" customWidth="1"/>
    <col min="12" max="16384" width="8.88671875" style="26"/>
  </cols>
  <sheetData>
    <row r="1" spans="1:24" ht="39" customHeight="1" x14ac:dyDescent="0.3">
      <c r="A1" s="142" t="s">
        <v>472</v>
      </c>
      <c r="B1" s="143"/>
      <c r="C1" s="143"/>
      <c r="D1" s="143"/>
      <c r="E1" s="143"/>
      <c r="F1" s="143"/>
      <c r="G1" s="143"/>
      <c r="H1" s="143"/>
      <c r="I1" s="143"/>
      <c r="J1" s="143"/>
      <c r="K1" s="143"/>
      <c r="L1" s="143"/>
      <c r="M1" s="143"/>
      <c r="N1" s="143"/>
    </row>
    <row r="4" spans="1:24" ht="22.95" customHeight="1" x14ac:dyDescent="0.45">
      <c r="C4" s="28"/>
      <c r="D4" s="28"/>
      <c r="E4" s="28"/>
      <c r="F4" s="28"/>
      <c r="G4" s="28"/>
      <c r="H4" s="28"/>
      <c r="I4" s="28"/>
      <c r="J4" s="28"/>
      <c r="P4" s="140"/>
      <c r="Q4" s="140"/>
      <c r="R4" s="140"/>
      <c r="S4" s="140"/>
      <c r="T4" s="140"/>
      <c r="U4" s="140"/>
      <c r="V4" s="140"/>
      <c r="W4" s="140"/>
      <c r="X4" s="140"/>
    </row>
    <row r="5" spans="1:24" x14ac:dyDescent="0.3">
      <c r="P5" s="140"/>
      <c r="Q5" s="140"/>
      <c r="R5" s="140"/>
      <c r="S5" s="140"/>
      <c r="T5" s="140"/>
      <c r="U5" s="140"/>
      <c r="V5" s="140"/>
      <c r="W5" s="140"/>
      <c r="X5" s="140"/>
    </row>
    <row r="6" spans="1:24" ht="21" x14ac:dyDescent="0.4">
      <c r="E6" s="27"/>
      <c r="P6" s="140"/>
      <c r="Q6" s="140"/>
      <c r="R6" s="140"/>
      <c r="S6" s="140"/>
      <c r="T6" s="140"/>
      <c r="U6" s="140"/>
      <c r="V6" s="140"/>
      <c r="W6" s="140"/>
      <c r="X6" s="140"/>
    </row>
    <row r="7" spans="1:24" x14ac:dyDescent="0.3">
      <c r="P7" s="140"/>
      <c r="Q7" s="140"/>
      <c r="R7" s="140"/>
      <c r="S7" s="140"/>
      <c r="T7" s="140"/>
      <c r="U7" s="140"/>
      <c r="V7" s="140"/>
      <c r="W7" s="140"/>
      <c r="X7" s="140"/>
    </row>
    <row r="8" spans="1:24" x14ac:dyDescent="0.3">
      <c r="P8" s="140"/>
      <c r="Q8" s="140"/>
      <c r="R8" s="140"/>
      <c r="S8" s="140"/>
      <c r="T8" s="140"/>
      <c r="U8" s="140"/>
      <c r="V8" s="140"/>
      <c r="W8" s="140"/>
      <c r="X8" s="140"/>
    </row>
    <row r="9" spans="1:24" x14ac:dyDescent="0.3">
      <c r="P9" s="140"/>
      <c r="Q9" s="140"/>
      <c r="R9" s="140"/>
      <c r="S9" s="140"/>
      <c r="T9" s="140"/>
      <c r="U9" s="140"/>
      <c r="V9" s="140"/>
      <c r="W9" s="140"/>
      <c r="X9" s="140"/>
    </row>
    <row r="10" spans="1:24" ht="14.4" customHeight="1" x14ac:dyDescent="0.3">
      <c r="B10" s="141"/>
      <c r="C10" s="141"/>
      <c r="D10" s="141"/>
      <c r="E10" s="141"/>
      <c r="F10" s="141"/>
      <c r="G10" s="141"/>
      <c r="H10" s="141"/>
      <c r="I10" s="141"/>
      <c r="J10" s="141"/>
      <c r="K10" s="141"/>
      <c r="P10" s="140"/>
      <c r="Q10" s="140"/>
      <c r="R10" s="140"/>
      <c r="S10" s="140"/>
      <c r="T10" s="140"/>
      <c r="U10" s="140"/>
      <c r="V10" s="140"/>
      <c r="W10" s="140"/>
      <c r="X10" s="140"/>
    </row>
    <row r="11" spans="1:24" x14ac:dyDescent="0.3">
      <c r="B11" s="141"/>
      <c r="C11" s="141"/>
      <c r="D11" s="141"/>
      <c r="E11" s="141"/>
      <c r="F11" s="141"/>
      <c r="G11" s="141"/>
      <c r="H11" s="141"/>
      <c r="I11" s="141"/>
      <c r="J11" s="141"/>
      <c r="K11" s="141"/>
      <c r="P11" s="140"/>
      <c r="Q11" s="140"/>
      <c r="R11" s="140"/>
      <c r="S11" s="140"/>
      <c r="T11" s="140"/>
      <c r="U11" s="140"/>
      <c r="V11" s="140"/>
      <c r="W11" s="140"/>
      <c r="X11" s="140"/>
    </row>
    <row r="12" spans="1:24" x14ac:dyDescent="0.3">
      <c r="B12" s="141"/>
      <c r="C12" s="141"/>
      <c r="D12" s="141"/>
      <c r="E12" s="141"/>
      <c r="F12" s="141"/>
      <c r="G12" s="141"/>
      <c r="H12" s="141"/>
      <c r="I12" s="141"/>
      <c r="J12" s="141"/>
      <c r="K12" s="141"/>
      <c r="P12" s="140"/>
      <c r="Q12" s="140"/>
      <c r="R12" s="140"/>
      <c r="S12" s="140"/>
      <c r="T12" s="140"/>
      <c r="U12" s="140"/>
      <c r="V12" s="140"/>
      <c r="W12" s="140"/>
      <c r="X12" s="140"/>
    </row>
    <row r="13" spans="1:24" x14ac:dyDescent="0.3">
      <c r="B13" s="141"/>
      <c r="C13" s="141"/>
      <c r="D13" s="141"/>
      <c r="E13" s="141"/>
      <c r="F13" s="141"/>
      <c r="G13" s="141"/>
      <c r="H13" s="141"/>
      <c r="I13" s="141"/>
      <c r="J13" s="141"/>
      <c r="K13" s="141"/>
      <c r="P13" s="140"/>
      <c r="Q13" s="140"/>
      <c r="R13" s="140"/>
      <c r="S13" s="140"/>
      <c r="T13" s="140"/>
      <c r="U13" s="140"/>
      <c r="V13" s="140"/>
      <c r="W13" s="140"/>
      <c r="X13" s="140"/>
    </row>
    <row r="14" spans="1:24" ht="16.95" customHeight="1" x14ac:dyDescent="0.3">
      <c r="B14" s="31"/>
      <c r="C14" s="30"/>
      <c r="D14" s="30"/>
      <c r="E14" s="30"/>
      <c r="F14" s="30"/>
      <c r="G14" s="30"/>
      <c r="H14" s="30"/>
      <c r="I14" s="30"/>
      <c r="J14" s="30"/>
      <c r="K14" s="30"/>
      <c r="L14" s="29"/>
      <c r="P14" s="140"/>
      <c r="Q14" s="140"/>
      <c r="R14" s="140"/>
      <c r="S14" s="140"/>
      <c r="T14" s="140"/>
      <c r="U14" s="140"/>
      <c r="V14" s="140"/>
      <c r="W14" s="140"/>
      <c r="X14" s="140"/>
    </row>
    <row r="15" spans="1:24" x14ac:dyDescent="0.3">
      <c r="B15" s="31"/>
      <c r="C15" s="29"/>
      <c r="D15" s="29"/>
      <c r="E15" s="29"/>
      <c r="F15" s="29"/>
      <c r="G15" s="29"/>
      <c r="H15" s="29"/>
      <c r="I15" s="29"/>
      <c r="J15" s="29"/>
      <c r="K15" s="29"/>
      <c r="L15" s="29"/>
      <c r="P15" s="140"/>
      <c r="Q15" s="140"/>
      <c r="R15" s="140"/>
      <c r="S15" s="140"/>
      <c r="T15" s="140"/>
      <c r="U15" s="140"/>
      <c r="V15" s="140"/>
      <c r="W15" s="140"/>
      <c r="X15" s="140"/>
    </row>
    <row r="16" spans="1:24" x14ac:dyDescent="0.3">
      <c r="B16" s="31"/>
      <c r="C16" s="29"/>
      <c r="D16" s="29"/>
      <c r="E16" s="29"/>
      <c r="F16" s="29"/>
      <c r="G16" s="29"/>
      <c r="H16" s="29"/>
      <c r="I16" s="29"/>
      <c r="J16" s="29"/>
      <c r="K16" s="29"/>
      <c r="L16" s="29"/>
      <c r="P16" s="140"/>
      <c r="Q16" s="140"/>
      <c r="R16" s="140"/>
      <c r="S16" s="140"/>
      <c r="T16" s="140"/>
      <c r="U16" s="140"/>
      <c r="V16" s="140"/>
      <c r="W16" s="140"/>
      <c r="X16" s="140"/>
    </row>
    <row r="17" spans="2:12" x14ac:dyDescent="0.3">
      <c r="B17" s="31"/>
      <c r="C17" s="29"/>
      <c r="D17" s="29"/>
      <c r="E17" s="29"/>
      <c r="F17" s="29"/>
      <c r="G17" s="29"/>
      <c r="H17" s="29"/>
      <c r="I17" s="29"/>
      <c r="J17" s="29"/>
      <c r="K17" s="29"/>
      <c r="L17" s="29"/>
    </row>
    <row r="18" spans="2:12" x14ac:dyDescent="0.3">
      <c r="B18" s="31"/>
      <c r="C18" s="29"/>
      <c r="D18" s="29"/>
      <c r="E18" s="29"/>
      <c r="F18" s="29"/>
      <c r="G18" s="29"/>
      <c r="H18" s="29"/>
      <c r="I18" s="29"/>
      <c r="J18" s="29"/>
      <c r="K18" s="29"/>
      <c r="L18" s="29"/>
    </row>
  </sheetData>
  <mergeCells count="3">
    <mergeCell ref="P4:X16"/>
    <mergeCell ref="B10:K13"/>
    <mergeCell ref="A1:N1"/>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135"/>
  <sheetViews>
    <sheetView zoomScaleNormal="100" workbookViewId="0">
      <pane xSplit="1" topLeftCell="G1" activePane="topRight" state="frozen"/>
      <selection pane="topRight" sqref="A1:A2"/>
    </sheetView>
  </sheetViews>
  <sheetFormatPr defaultColWidth="9.109375" defaultRowHeight="14.4" x14ac:dyDescent="0.3"/>
  <cols>
    <col min="1" max="1" width="30.33203125" style="33" customWidth="1"/>
    <col min="2" max="2" width="22" style="16" customWidth="1"/>
    <col min="3" max="3" width="20.109375" style="16" customWidth="1"/>
    <col min="4" max="4" width="20.88671875" style="16" customWidth="1"/>
    <col min="5" max="5" width="20.33203125" style="16" customWidth="1"/>
    <col min="6" max="6" width="20.109375" style="16" customWidth="1"/>
    <col min="7" max="7" width="19.33203125" style="16" customWidth="1"/>
    <col min="8" max="8" width="19.5546875" style="16" customWidth="1"/>
    <col min="9" max="9" width="20.6640625" style="16" customWidth="1"/>
    <col min="10" max="10" width="20.33203125" style="16" customWidth="1"/>
    <col min="11" max="11" width="19.6640625" style="16" customWidth="1"/>
    <col min="12" max="12" width="21" style="16" customWidth="1"/>
    <col min="13" max="13" width="20.6640625" style="16" customWidth="1"/>
    <col min="14" max="14" width="20.109375" style="16" customWidth="1"/>
    <col min="15" max="15" width="9.109375" style="50"/>
    <col min="16" max="16" width="9.109375" style="129"/>
    <col min="17" max="48" width="9.109375" style="50"/>
    <col min="49" max="16384" width="9.109375" style="16"/>
  </cols>
  <sheetData>
    <row r="1" spans="1:17" x14ac:dyDescent="0.3">
      <c r="A1" s="168" t="s">
        <v>102</v>
      </c>
      <c r="B1" s="170" t="s">
        <v>399</v>
      </c>
      <c r="C1" s="170"/>
      <c r="D1" s="170"/>
      <c r="E1" s="170"/>
      <c r="F1" s="170"/>
      <c r="G1" s="170"/>
      <c r="H1" s="170"/>
      <c r="I1" s="170"/>
      <c r="J1" s="170"/>
      <c r="K1" s="170"/>
      <c r="L1" s="170"/>
      <c r="M1" s="170"/>
      <c r="N1" s="170"/>
    </row>
    <row r="2" spans="1:17" x14ac:dyDescent="0.3">
      <c r="A2" s="168"/>
      <c r="B2" s="21">
        <v>42826</v>
      </c>
      <c r="C2" s="21">
        <f t="shared" ref="C2:N2" si="0">DATE(YEAR(B2),MONTH(B2)+1,1)</f>
        <v>42856</v>
      </c>
      <c r="D2" s="21">
        <f t="shared" si="0"/>
        <v>42887</v>
      </c>
      <c r="E2" s="21">
        <f t="shared" si="0"/>
        <v>42917</v>
      </c>
      <c r="F2" s="21">
        <f t="shared" si="0"/>
        <v>42948</v>
      </c>
      <c r="G2" s="21">
        <f t="shared" si="0"/>
        <v>42979</v>
      </c>
      <c r="H2" s="21">
        <f t="shared" si="0"/>
        <v>43009</v>
      </c>
      <c r="I2" s="21">
        <f t="shared" si="0"/>
        <v>43040</v>
      </c>
      <c r="J2" s="21">
        <f t="shared" si="0"/>
        <v>43070</v>
      </c>
      <c r="K2" s="21">
        <f t="shared" si="0"/>
        <v>43101</v>
      </c>
      <c r="L2" s="21">
        <f t="shared" si="0"/>
        <v>43132</v>
      </c>
      <c r="M2" s="21">
        <f t="shared" si="0"/>
        <v>43160</v>
      </c>
      <c r="N2" s="21">
        <f t="shared" si="0"/>
        <v>43191</v>
      </c>
    </row>
    <row r="3" spans="1:17" x14ac:dyDescent="0.3">
      <c r="A3" s="32" t="s">
        <v>137</v>
      </c>
      <c r="B3" s="45">
        <v>34280808.670000002</v>
      </c>
      <c r="C3" s="45">
        <v>58359603.170000002</v>
      </c>
      <c r="D3" s="45">
        <v>50416043.329999998</v>
      </c>
      <c r="E3" s="45">
        <v>42086058.289999999</v>
      </c>
      <c r="F3" s="45">
        <v>53569530.600000001</v>
      </c>
      <c r="G3" s="45">
        <v>41058672.829999998</v>
      </c>
      <c r="H3" s="45">
        <v>46437716.829999998</v>
      </c>
      <c r="I3" s="45">
        <v>37668210.829999998</v>
      </c>
      <c r="J3" s="45">
        <v>41127992.170000002</v>
      </c>
      <c r="K3" s="45">
        <v>43799876.509999998</v>
      </c>
      <c r="L3" s="45">
        <v>28535010.59</v>
      </c>
      <c r="M3" s="45">
        <v>39110342.490000002</v>
      </c>
      <c r="N3" s="45">
        <v>47544669.600000001</v>
      </c>
      <c r="O3" s="129"/>
      <c r="Q3" s="135"/>
    </row>
    <row r="4" spans="1:17" x14ac:dyDescent="0.3">
      <c r="A4" s="32" t="s">
        <v>101</v>
      </c>
      <c r="B4" s="45">
        <v>2415000</v>
      </c>
      <c r="C4" s="45">
        <v>2638500</v>
      </c>
      <c r="D4" s="45">
        <v>3394500</v>
      </c>
      <c r="E4" s="45">
        <v>1420000</v>
      </c>
      <c r="F4" s="45">
        <v>2365000</v>
      </c>
      <c r="G4" s="45">
        <v>2135000</v>
      </c>
      <c r="H4" s="45">
        <v>1669918.56</v>
      </c>
      <c r="I4" s="45">
        <v>1662500</v>
      </c>
      <c r="J4" s="45">
        <v>1333379.3</v>
      </c>
      <c r="K4" s="45">
        <v>2641620.7000000002</v>
      </c>
      <c r="L4" s="45">
        <v>290000</v>
      </c>
      <c r="M4" s="45">
        <v>996500</v>
      </c>
      <c r="N4" s="45">
        <v>705000</v>
      </c>
      <c r="O4" s="129"/>
    </row>
    <row r="5" spans="1:17" x14ac:dyDescent="0.3">
      <c r="A5" s="32" t="s">
        <v>130</v>
      </c>
      <c r="B5" s="45">
        <v>2434310.0299999998</v>
      </c>
      <c r="C5" s="45">
        <v>9155372.6899999995</v>
      </c>
      <c r="D5" s="45">
        <v>2725984.16</v>
      </c>
      <c r="E5" s="45">
        <v>3123581.48</v>
      </c>
      <c r="F5" s="45">
        <v>3909088.15</v>
      </c>
      <c r="G5" s="45">
        <v>2548703.4</v>
      </c>
      <c r="H5" s="45">
        <v>6905684.2699999996</v>
      </c>
      <c r="I5" s="45">
        <v>2767798.06</v>
      </c>
      <c r="J5" s="45">
        <v>6659821.0499999998</v>
      </c>
      <c r="K5" s="45">
        <v>2408833.98</v>
      </c>
      <c r="L5" s="45">
        <v>3126297.96</v>
      </c>
      <c r="M5" s="45">
        <v>1593707.73</v>
      </c>
      <c r="N5" s="45">
        <v>4621474.2699999996</v>
      </c>
      <c r="O5" s="129"/>
    </row>
    <row r="6" spans="1:17" x14ac:dyDescent="0.3">
      <c r="A6" s="32" t="s">
        <v>131</v>
      </c>
      <c r="B6" s="45">
        <v>7017684.3799999999</v>
      </c>
      <c r="C6" s="45">
        <v>8943006.3699999992</v>
      </c>
      <c r="D6" s="45">
        <v>8261410.8700000001</v>
      </c>
      <c r="E6" s="45">
        <v>8953436.6500000004</v>
      </c>
      <c r="F6" s="45">
        <v>7906860.4000000004</v>
      </c>
      <c r="G6" s="45">
        <v>6651992.0199999996</v>
      </c>
      <c r="H6" s="45">
        <v>5423535.7599999998</v>
      </c>
      <c r="I6" s="45">
        <v>5919405.7599999998</v>
      </c>
      <c r="J6" s="45">
        <v>5174770.6100000003</v>
      </c>
      <c r="K6" s="45">
        <v>5028083.3899999997</v>
      </c>
      <c r="L6" s="45">
        <v>4630060.66</v>
      </c>
      <c r="M6" s="45">
        <v>6155967.1100000003</v>
      </c>
      <c r="N6" s="45">
        <v>4510512.32</v>
      </c>
      <c r="O6" s="129"/>
    </row>
    <row r="7" spans="1:17" x14ac:dyDescent="0.3">
      <c r="A7" s="32" t="s">
        <v>132</v>
      </c>
      <c r="B7" s="45">
        <v>4460257.2</v>
      </c>
      <c r="C7" s="45">
        <v>6002445.4000000004</v>
      </c>
      <c r="D7" s="45">
        <v>7149355.5999999996</v>
      </c>
      <c r="E7" s="45">
        <v>5892065.4000000004</v>
      </c>
      <c r="F7" s="45">
        <v>6139395.6699999999</v>
      </c>
      <c r="G7" s="45">
        <v>5281412.74</v>
      </c>
      <c r="H7" s="45">
        <v>5159947.13</v>
      </c>
      <c r="I7" s="45">
        <v>4330054.63</v>
      </c>
      <c r="J7" s="45">
        <v>5662711.6699999999</v>
      </c>
      <c r="K7" s="45">
        <v>4626092.09</v>
      </c>
      <c r="L7" s="45">
        <v>4945755.54</v>
      </c>
      <c r="M7" s="45">
        <v>5245797.9000000004</v>
      </c>
      <c r="N7" s="45">
        <v>3465377.04</v>
      </c>
      <c r="O7" s="129"/>
    </row>
    <row r="8" spans="1:17" x14ac:dyDescent="0.3">
      <c r="A8" s="32" t="s">
        <v>133</v>
      </c>
      <c r="B8" s="45">
        <v>50940473.509999998</v>
      </c>
      <c r="C8" s="45">
        <v>69532105</v>
      </c>
      <c r="D8" s="45">
        <v>62133103.899999999</v>
      </c>
      <c r="E8" s="45">
        <v>64903517.509999998</v>
      </c>
      <c r="F8" s="45">
        <v>71371340.790000007</v>
      </c>
      <c r="G8" s="45">
        <v>61810447.57</v>
      </c>
      <c r="H8" s="45">
        <v>58416219.329999998</v>
      </c>
      <c r="I8" s="45">
        <v>64802257.369999997</v>
      </c>
      <c r="J8" s="45">
        <v>59251419.049999997</v>
      </c>
      <c r="K8" s="45">
        <v>61519413.159999996</v>
      </c>
      <c r="L8" s="45">
        <v>60957064.189999998</v>
      </c>
      <c r="M8" s="45">
        <v>74454484.780000001</v>
      </c>
      <c r="N8" s="45">
        <v>53101581.689999998</v>
      </c>
      <c r="O8" s="129"/>
      <c r="Q8" s="136"/>
    </row>
    <row r="9" spans="1:17" x14ac:dyDescent="0.3">
      <c r="A9" s="32" t="s">
        <v>134</v>
      </c>
      <c r="B9" s="45">
        <v>14831563.960000001</v>
      </c>
      <c r="C9" s="45">
        <v>17254084.579999998</v>
      </c>
      <c r="D9" s="45">
        <v>17354868.719999999</v>
      </c>
      <c r="E9" s="45">
        <v>17069781.949999999</v>
      </c>
      <c r="F9" s="45">
        <v>17316459.899999999</v>
      </c>
      <c r="G9" s="45">
        <v>15967245.779999999</v>
      </c>
      <c r="H9" s="45">
        <v>14868893.99</v>
      </c>
      <c r="I9" s="45">
        <v>14937380.630000001</v>
      </c>
      <c r="J9" s="45">
        <v>16432414.789999999</v>
      </c>
      <c r="K9" s="45">
        <v>14842773.42</v>
      </c>
      <c r="L9" s="45">
        <v>13476696.310000001</v>
      </c>
      <c r="M9" s="45">
        <v>16357458.539999999</v>
      </c>
      <c r="N9" s="45">
        <v>13709512.41</v>
      </c>
      <c r="O9" s="129"/>
    </row>
    <row r="10" spans="1:17" x14ac:dyDescent="0.3">
      <c r="A10" s="32" t="s">
        <v>129</v>
      </c>
      <c r="B10" s="45">
        <v>6792187.1399999997</v>
      </c>
      <c r="C10" s="45">
        <v>9981312.5600000005</v>
      </c>
      <c r="D10" s="45">
        <v>9739361.1199999992</v>
      </c>
      <c r="E10" s="45">
        <v>9065706.6500000004</v>
      </c>
      <c r="F10" s="45">
        <v>11612677.02</v>
      </c>
      <c r="G10" s="45">
        <v>10005721.91</v>
      </c>
      <c r="H10" s="45">
        <v>11658504.109999999</v>
      </c>
      <c r="I10" s="45">
        <v>8998216.7599999998</v>
      </c>
      <c r="J10" s="45">
        <v>11252623.529999999</v>
      </c>
      <c r="K10" s="45">
        <v>9764308</v>
      </c>
      <c r="L10" s="45">
        <v>8986844.8100000005</v>
      </c>
      <c r="M10" s="45">
        <v>11207333.98</v>
      </c>
      <c r="N10" s="45">
        <v>9942660.7300000004</v>
      </c>
      <c r="O10" s="129"/>
    </row>
    <row r="11" spans="1:17" x14ac:dyDescent="0.3">
      <c r="A11" s="32" t="s">
        <v>135</v>
      </c>
      <c r="B11" s="45">
        <v>75978274.310000002</v>
      </c>
      <c r="C11" s="45">
        <v>95668771.069999993</v>
      </c>
      <c r="D11" s="45">
        <v>94363794.719999999</v>
      </c>
      <c r="E11" s="45">
        <v>84887609.170000002</v>
      </c>
      <c r="F11" s="45">
        <v>98603666.700000003</v>
      </c>
      <c r="G11" s="45">
        <v>89654147.390000001</v>
      </c>
      <c r="H11" s="45">
        <v>97054087.030000001</v>
      </c>
      <c r="I11" s="45">
        <v>87236734.980000004</v>
      </c>
      <c r="J11" s="45">
        <v>89747874.180000007</v>
      </c>
      <c r="K11" s="45">
        <v>84794982.959999993</v>
      </c>
      <c r="L11" s="45">
        <v>78588842.790000007</v>
      </c>
      <c r="M11" s="45">
        <v>83154724.230000004</v>
      </c>
      <c r="N11" s="45">
        <v>78482722.459999993</v>
      </c>
      <c r="O11" s="129"/>
    </row>
    <row r="12" spans="1:17" x14ac:dyDescent="0.3">
      <c r="A12" s="32" t="s">
        <v>136</v>
      </c>
      <c r="B12" s="45">
        <v>3401527.85</v>
      </c>
      <c r="C12" s="45">
        <v>5255749.9799999995</v>
      </c>
      <c r="D12" s="45">
        <v>4244989.88</v>
      </c>
      <c r="E12" s="45">
        <v>4154130.8600000003</v>
      </c>
      <c r="F12" s="45">
        <v>4609454.17</v>
      </c>
      <c r="G12" s="45">
        <v>4165413.1399999997</v>
      </c>
      <c r="H12" s="45">
        <v>4452447.3600000003</v>
      </c>
      <c r="I12" s="45">
        <v>5230550.9400000004</v>
      </c>
      <c r="J12" s="45">
        <v>4840473.17</v>
      </c>
      <c r="K12" s="45">
        <v>4545250.0299999993</v>
      </c>
      <c r="L12" s="45">
        <v>4634953.01</v>
      </c>
      <c r="M12" s="45">
        <v>5012164.41</v>
      </c>
      <c r="N12" s="45">
        <v>4061084.33</v>
      </c>
      <c r="O12" s="129"/>
    </row>
    <row r="13" spans="1:17" x14ac:dyDescent="0.3">
      <c r="A13" s="32" t="s">
        <v>26</v>
      </c>
      <c r="B13" s="46">
        <v>202552087.05000001</v>
      </c>
      <c r="C13" s="46">
        <v>282790950.82999998</v>
      </c>
      <c r="D13" s="46">
        <v>259783412.28999999</v>
      </c>
      <c r="E13" s="46">
        <v>241555887.94999999</v>
      </c>
      <c r="F13" s="46">
        <v>277403473.41000003</v>
      </c>
      <c r="G13" s="46">
        <v>239278756.78999999</v>
      </c>
      <c r="H13" s="46">
        <v>252046954.37</v>
      </c>
      <c r="I13" s="46">
        <v>233553109.96000001</v>
      </c>
      <c r="J13" s="46">
        <v>241483479.50999999</v>
      </c>
      <c r="K13" s="46">
        <v>233971234.22999999</v>
      </c>
      <c r="L13" s="46">
        <v>208171525.84999999</v>
      </c>
      <c r="M13" s="46">
        <v>243288481.16999999</v>
      </c>
      <c r="N13" s="46">
        <v>220144594.84999999</v>
      </c>
      <c r="O13" s="129"/>
    </row>
    <row r="14" spans="1:17" s="50" customFormat="1" x14ac:dyDescent="0.3">
      <c r="A14" s="127"/>
      <c r="N14" s="128"/>
      <c r="P14" s="129"/>
    </row>
    <row r="15" spans="1:17" s="50" customFormat="1" x14ac:dyDescent="0.3">
      <c r="A15" s="127"/>
      <c r="N15" s="129"/>
      <c r="P15" s="129"/>
    </row>
    <row r="16" spans="1:17" x14ac:dyDescent="0.3">
      <c r="A16" s="168" t="s">
        <v>102</v>
      </c>
      <c r="B16" s="170" t="s">
        <v>400</v>
      </c>
      <c r="C16" s="170"/>
      <c r="D16" s="170"/>
      <c r="E16" s="170"/>
      <c r="F16" s="170"/>
      <c r="G16" s="170"/>
      <c r="H16" s="170"/>
      <c r="I16" s="170"/>
      <c r="J16" s="170"/>
      <c r="K16" s="170"/>
      <c r="L16" s="170"/>
      <c r="M16" s="170"/>
      <c r="N16" s="170"/>
    </row>
    <row r="17" spans="1:16" x14ac:dyDescent="0.3">
      <c r="A17" s="168"/>
      <c r="B17" s="21">
        <v>42826</v>
      </c>
      <c r="C17" s="21">
        <f t="shared" ref="C17:N17" si="1">DATE(YEAR(B17),MONTH(B17)+1,1)</f>
        <v>42856</v>
      </c>
      <c r="D17" s="21">
        <f t="shared" si="1"/>
        <v>42887</v>
      </c>
      <c r="E17" s="21">
        <f t="shared" si="1"/>
        <v>42917</v>
      </c>
      <c r="F17" s="21">
        <f t="shared" si="1"/>
        <v>42948</v>
      </c>
      <c r="G17" s="21">
        <f t="shared" si="1"/>
        <v>42979</v>
      </c>
      <c r="H17" s="21">
        <f t="shared" si="1"/>
        <v>43009</v>
      </c>
      <c r="I17" s="21">
        <f t="shared" si="1"/>
        <v>43040</v>
      </c>
      <c r="J17" s="21">
        <f t="shared" si="1"/>
        <v>43070</v>
      </c>
      <c r="K17" s="21">
        <f t="shared" si="1"/>
        <v>43101</v>
      </c>
      <c r="L17" s="21">
        <f t="shared" si="1"/>
        <v>43132</v>
      </c>
      <c r="M17" s="21">
        <f t="shared" si="1"/>
        <v>43160</v>
      </c>
      <c r="N17" s="21">
        <f t="shared" si="1"/>
        <v>43191</v>
      </c>
    </row>
    <row r="18" spans="1:16" x14ac:dyDescent="0.3">
      <c r="A18" s="32" t="s">
        <v>137</v>
      </c>
      <c r="B18" s="45">
        <v>22688108.579999998</v>
      </c>
      <c r="C18" s="45">
        <v>38685444.380000003</v>
      </c>
      <c r="D18" s="45">
        <v>29403674.559999999</v>
      </c>
      <c r="E18" s="45">
        <v>21744289.199999999</v>
      </c>
      <c r="F18" s="45">
        <v>32649599.07</v>
      </c>
      <c r="G18" s="45">
        <v>25455234.460000001</v>
      </c>
      <c r="H18" s="45">
        <v>31304444.190000001</v>
      </c>
      <c r="I18" s="45">
        <v>21346764.66</v>
      </c>
      <c r="J18" s="45">
        <v>27965621.560000002</v>
      </c>
      <c r="K18" s="45">
        <v>30014237.93</v>
      </c>
      <c r="L18" s="45">
        <v>18384887.850000001</v>
      </c>
      <c r="M18" s="45">
        <v>25700646.550000001</v>
      </c>
      <c r="N18" s="45">
        <v>31477410.490000002</v>
      </c>
    </row>
    <row r="19" spans="1:16" x14ac:dyDescent="0.3">
      <c r="A19" s="32" t="s">
        <v>101</v>
      </c>
      <c r="B19" s="45">
        <v>0</v>
      </c>
      <c r="C19" s="45">
        <v>968000</v>
      </c>
      <c r="D19" s="45">
        <v>325000</v>
      </c>
      <c r="E19" s="45">
        <v>0</v>
      </c>
      <c r="F19" s="45">
        <v>200000</v>
      </c>
      <c r="G19" s="45">
        <v>390000</v>
      </c>
      <c r="H19" s="45">
        <v>380000</v>
      </c>
      <c r="I19" s="45">
        <v>1125000</v>
      </c>
      <c r="J19" s="45">
        <v>423379.3</v>
      </c>
      <c r="K19" s="45">
        <v>1446620.7</v>
      </c>
      <c r="L19" s="45">
        <v>290000</v>
      </c>
      <c r="M19" s="45">
        <v>130000</v>
      </c>
      <c r="N19" s="45">
        <v>0</v>
      </c>
    </row>
    <row r="20" spans="1:16" x14ac:dyDescent="0.3">
      <c r="A20" s="32" t="s">
        <v>130</v>
      </c>
      <c r="B20" s="45">
        <v>1885201.9200000002</v>
      </c>
      <c r="C20" s="45">
        <v>6733558.9300000006</v>
      </c>
      <c r="D20" s="45">
        <v>2678122.04</v>
      </c>
      <c r="E20" s="45">
        <v>2314687.67</v>
      </c>
      <c r="F20" s="45">
        <v>3857544.52</v>
      </c>
      <c r="G20" s="45">
        <v>2507523.25</v>
      </c>
      <c r="H20" s="45">
        <v>6857247.4899999993</v>
      </c>
      <c r="I20" s="45">
        <v>2721208.54</v>
      </c>
      <c r="J20" s="45">
        <v>6020101.1399999997</v>
      </c>
      <c r="K20" s="45">
        <v>1066166.1200000001</v>
      </c>
      <c r="L20" s="45">
        <v>3087555.25</v>
      </c>
      <c r="M20" s="45">
        <v>1552947.82</v>
      </c>
      <c r="N20" s="45">
        <v>3786877.16</v>
      </c>
    </row>
    <row r="21" spans="1:16" x14ac:dyDescent="0.3">
      <c r="A21" s="32" t="s">
        <v>131</v>
      </c>
      <c r="B21" s="45">
        <v>4760201.7700000005</v>
      </c>
      <c r="C21" s="45">
        <v>5931357.0499999998</v>
      </c>
      <c r="D21" s="45">
        <v>5588385.0299999993</v>
      </c>
      <c r="E21" s="45">
        <v>5915663.3499999996</v>
      </c>
      <c r="F21" s="45">
        <v>5060458.75</v>
      </c>
      <c r="G21" s="45">
        <v>3778917.96</v>
      </c>
      <c r="H21" s="45">
        <v>3124955.29</v>
      </c>
      <c r="I21" s="45">
        <v>3047385.37</v>
      </c>
      <c r="J21" s="45">
        <v>2812550.5100000002</v>
      </c>
      <c r="K21" s="45">
        <v>2997350.56</v>
      </c>
      <c r="L21" s="45">
        <v>2547760.08</v>
      </c>
      <c r="M21" s="45">
        <v>3349840.21</v>
      </c>
      <c r="N21" s="45">
        <v>2596145.0099999998</v>
      </c>
    </row>
    <row r="22" spans="1:16" x14ac:dyDescent="0.3">
      <c r="A22" s="32" t="s">
        <v>132</v>
      </c>
      <c r="B22" s="45">
        <v>2442965.5</v>
      </c>
      <c r="C22" s="45">
        <v>3803762.96</v>
      </c>
      <c r="D22" s="45">
        <v>3686570.83</v>
      </c>
      <c r="E22" s="45">
        <v>3774756.94</v>
      </c>
      <c r="F22" s="45">
        <v>3878930.16</v>
      </c>
      <c r="G22" s="45">
        <v>3209409.27</v>
      </c>
      <c r="H22" s="45">
        <v>3378764.3600000003</v>
      </c>
      <c r="I22" s="45">
        <v>2332802.15</v>
      </c>
      <c r="J22" s="45">
        <v>2770292.69</v>
      </c>
      <c r="K22" s="45">
        <v>2751017.2</v>
      </c>
      <c r="L22" s="45">
        <v>2714038.73</v>
      </c>
      <c r="M22" s="45">
        <v>2788354.84</v>
      </c>
      <c r="N22" s="45">
        <v>2333547.69</v>
      </c>
    </row>
    <row r="23" spans="1:16" x14ac:dyDescent="0.3">
      <c r="A23" s="32" t="s">
        <v>133</v>
      </c>
      <c r="B23" s="45">
        <v>36507444.159999996</v>
      </c>
      <c r="C23" s="45">
        <v>49889790.219999999</v>
      </c>
      <c r="D23" s="45">
        <v>44931045.299999997</v>
      </c>
      <c r="E23" s="45">
        <v>47695392.32</v>
      </c>
      <c r="F23" s="45">
        <v>51863225.579999998</v>
      </c>
      <c r="G23" s="45">
        <v>43771530.089999996</v>
      </c>
      <c r="H23" s="45">
        <v>42504348.469999999</v>
      </c>
      <c r="I23" s="45">
        <v>44220372.760000005</v>
      </c>
      <c r="J23" s="45">
        <v>42360515.700000003</v>
      </c>
      <c r="K23" s="45">
        <v>46475767.920000002</v>
      </c>
      <c r="L23" s="45">
        <v>44992129.740000002</v>
      </c>
      <c r="M23" s="45">
        <v>53811636.490000002</v>
      </c>
      <c r="N23" s="45">
        <v>38274221.25</v>
      </c>
    </row>
    <row r="24" spans="1:16" x14ac:dyDescent="0.3">
      <c r="A24" s="32" t="s">
        <v>134</v>
      </c>
      <c r="B24" s="45">
        <v>12327055.77</v>
      </c>
      <c r="C24" s="45">
        <v>14461838.25</v>
      </c>
      <c r="D24" s="45">
        <v>14671678.83</v>
      </c>
      <c r="E24" s="45">
        <v>14326580.1</v>
      </c>
      <c r="F24" s="45">
        <v>14561484.5</v>
      </c>
      <c r="G24" s="45">
        <v>13228700.52</v>
      </c>
      <c r="H24" s="45">
        <v>12232455.67</v>
      </c>
      <c r="I24" s="45">
        <v>12044324.869999999</v>
      </c>
      <c r="J24" s="45">
        <v>13713170.41</v>
      </c>
      <c r="K24" s="45">
        <v>12467014.470000001</v>
      </c>
      <c r="L24" s="45">
        <v>11284846.780000001</v>
      </c>
      <c r="M24" s="45">
        <v>13505183.629999999</v>
      </c>
      <c r="N24" s="45">
        <v>11190082.729999999</v>
      </c>
    </row>
    <row r="25" spans="1:16" x14ac:dyDescent="0.3">
      <c r="A25" s="32" t="s">
        <v>129</v>
      </c>
      <c r="B25" s="45">
        <v>4828940.04</v>
      </c>
      <c r="C25" s="45">
        <v>6846101.7700000005</v>
      </c>
      <c r="D25" s="45">
        <v>6916937.9199999999</v>
      </c>
      <c r="E25" s="45">
        <v>6406966.8499999996</v>
      </c>
      <c r="F25" s="45">
        <v>7955113.0200000005</v>
      </c>
      <c r="G25" s="45">
        <v>6714499.5200000005</v>
      </c>
      <c r="H25" s="45">
        <v>8805501.4100000001</v>
      </c>
      <c r="I25" s="45">
        <v>6269435.2300000004</v>
      </c>
      <c r="J25" s="45">
        <v>7350220.8499999996</v>
      </c>
      <c r="K25" s="45">
        <v>6694757.6900000004</v>
      </c>
      <c r="L25" s="45">
        <v>6071384.8200000003</v>
      </c>
      <c r="M25" s="45">
        <v>7993792.75</v>
      </c>
      <c r="N25" s="45">
        <v>7044772.1699999999</v>
      </c>
    </row>
    <row r="26" spans="1:16" x14ac:dyDescent="0.3">
      <c r="A26" s="32" t="s">
        <v>135</v>
      </c>
      <c r="B26" s="45">
        <v>50764662.130000003</v>
      </c>
      <c r="C26" s="45">
        <v>62943568.529999994</v>
      </c>
      <c r="D26" s="45">
        <v>59871505.900000006</v>
      </c>
      <c r="E26" s="45">
        <v>56469194.050000004</v>
      </c>
      <c r="F26" s="45">
        <v>67489138.569999993</v>
      </c>
      <c r="G26" s="45">
        <v>59634738.760000005</v>
      </c>
      <c r="H26" s="45">
        <v>67257259.950000003</v>
      </c>
      <c r="I26" s="45">
        <v>55590212.460000001</v>
      </c>
      <c r="J26" s="45">
        <v>59178961.340000004</v>
      </c>
      <c r="K26" s="45">
        <v>53746949.649999999</v>
      </c>
      <c r="L26" s="45">
        <v>51009260.790000007</v>
      </c>
      <c r="M26" s="45">
        <v>53370605.699999996</v>
      </c>
      <c r="N26" s="45">
        <v>51233834.880000003</v>
      </c>
    </row>
    <row r="27" spans="1:16" x14ac:dyDescent="0.3">
      <c r="A27" s="32" t="s">
        <v>136</v>
      </c>
      <c r="B27" s="45">
        <v>2491386.0799999996</v>
      </c>
      <c r="C27" s="45">
        <v>3922693.01</v>
      </c>
      <c r="D27" s="45">
        <v>3109551.82</v>
      </c>
      <c r="E27" s="45">
        <v>3149123.6</v>
      </c>
      <c r="F27" s="45">
        <v>3513321.1399999997</v>
      </c>
      <c r="G27" s="45">
        <v>3044304.87</v>
      </c>
      <c r="H27" s="45">
        <v>3289374.3000000003</v>
      </c>
      <c r="I27" s="45">
        <v>3399197.42</v>
      </c>
      <c r="J27" s="45">
        <v>3666306.45</v>
      </c>
      <c r="K27" s="45">
        <v>3540759.84</v>
      </c>
      <c r="L27" s="45">
        <v>3545166.83</v>
      </c>
      <c r="M27" s="45">
        <v>3701248.5500000003</v>
      </c>
      <c r="N27" s="45">
        <v>3054427.96</v>
      </c>
    </row>
    <row r="28" spans="1:16" x14ac:dyDescent="0.3">
      <c r="A28" s="32" t="s">
        <v>26</v>
      </c>
      <c r="B28" s="46">
        <v>138695965.95000002</v>
      </c>
      <c r="C28" s="46">
        <v>194186115.09999999</v>
      </c>
      <c r="D28" s="46">
        <v>171182472.22999999</v>
      </c>
      <c r="E28" s="46">
        <v>161796654.07999998</v>
      </c>
      <c r="F28" s="46">
        <v>191028815.31</v>
      </c>
      <c r="G28" s="46">
        <v>161734858.70000002</v>
      </c>
      <c r="H28" s="46">
        <v>179134351.13</v>
      </c>
      <c r="I28" s="46">
        <v>152096703.45999998</v>
      </c>
      <c r="J28" s="46">
        <v>166261119.95000002</v>
      </c>
      <c r="K28" s="46">
        <v>161200642.08000001</v>
      </c>
      <c r="L28" s="46">
        <v>143927030.87</v>
      </c>
      <c r="M28" s="46">
        <v>165904256.54000002</v>
      </c>
      <c r="N28" s="46">
        <v>150991319.34</v>
      </c>
    </row>
    <row r="29" spans="1:16" s="50" customFormat="1" x14ac:dyDescent="0.3">
      <c r="A29" s="127"/>
      <c r="P29" s="129"/>
    </row>
    <row r="30" spans="1:16" s="50" customFormat="1" x14ac:dyDescent="0.3">
      <c r="A30" s="127"/>
      <c r="P30" s="129"/>
    </row>
    <row r="31" spans="1:16" x14ac:dyDescent="0.3">
      <c r="A31" s="168" t="s">
        <v>102</v>
      </c>
      <c r="B31" s="170" t="s">
        <v>401</v>
      </c>
      <c r="C31" s="170"/>
      <c r="D31" s="170"/>
      <c r="E31" s="170"/>
      <c r="F31" s="170"/>
      <c r="G31" s="170"/>
      <c r="H31" s="170"/>
      <c r="I31" s="170"/>
      <c r="J31" s="170"/>
      <c r="K31" s="170"/>
      <c r="L31" s="170"/>
      <c r="M31" s="170"/>
      <c r="N31" s="170"/>
    </row>
    <row r="32" spans="1:16" x14ac:dyDescent="0.3">
      <c r="A32" s="168"/>
      <c r="B32" s="21">
        <v>42826</v>
      </c>
      <c r="C32" s="21">
        <f t="shared" ref="C32:N32" si="2">DATE(YEAR(B32),MONTH(B32)+1,1)</f>
        <v>42856</v>
      </c>
      <c r="D32" s="21">
        <f t="shared" si="2"/>
        <v>42887</v>
      </c>
      <c r="E32" s="21">
        <f t="shared" si="2"/>
        <v>42917</v>
      </c>
      <c r="F32" s="21">
        <f t="shared" si="2"/>
        <v>42948</v>
      </c>
      <c r="G32" s="21">
        <f t="shared" si="2"/>
        <v>42979</v>
      </c>
      <c r="H32" s="21">
        <f t="shared" si="2"/>
        <v>43009</v>
      </c>
      <c r="I32" s="21">
        <f t="shared" si="2"/>
        <v>43040</v>
      </c>
      <c r="J32" s="21">
        <f t="shared" si="2"/>
        <v>43070</v>
      </c>
      <c r="K32" s="21">
        <f t="shared" si="2"/>
        <v>43101</v>
      </c>
      <c r="L32" s="21">
        <f t="shared" si="2"/>
        <v>43132</v>
      </c>
      <c r="M32" s="21">
        <f t="shared" si="2"/>
        <v>43160</v>
      </c>
      <c r="N32" s="21">
        <f t="shared" si="2"/>
        <v>43191</v>
      </c>
    </row>
    <row r="33" spans="1:16" x14ac:dyDescent="0.3">
      <c r="A33" s="32" t="s">
        <v>137</v>
      </c>
      <c r="B33" s="45">
        <v>1422528.0499999998</v>
      </c>
      <c r="C33" s="45">
        <v>3836786.6399999997</v>
      </c>
      <c r="D33" s="45">
        <v>4785140.91</v>
      </c>
      <c r="E33" s="45">
        <v>4153903.02</v>
      </c>
      <c r="F33" s="45">
        <v>5284099.18</v>
      </c>
      <c r="G33" s="45">
        <v>1629054.99</v>
      </c>
      <c r="H33" s="45">
        <v>2405332.38</v>
      </c>
      <c r="I33" s="45">
        <v>3427451.8</v>
      </c>
      <c r="J33" s="45">
        <v>2844380.05</v>
      </c>
      <c r="K33" s="45">
        <v>2976425.0700000003</v>
      </c>
      <c r="L33" s="45">
        <v>1072447.47</v>
      </c>
      <c r="M33" s="45">
        <v>2824178</v>
      </c>
      <c r="N33" s="45">
        <v>5126274.54</v>
      </c>
    </row>
    <row r="34" spans="1:16" x14ac:dyDescent="0.3">
      <c r="A34" s="32" t="s">
        <v>101</v>
      </c>
      <c r="B34" s="45">
        <v>0</v>
      </c>
      <c r="C34" s="45">
        <v>0</v>
      </c>
      <c r="D34" s="45">
        <v>0</v>
      </c>
      <c r="E34" s="45">
        <v>0</v>
      </c>
      <c r="F34" s="45">
        <v>0</v>
      </c>
      <c r="G34" s="45">
        <v>0</v>
      </c>
      <c r="H34" s="45">
        <v>0</v>
      </c>
      <c r="I34" s="45">
        <v>0</v>
      </c>
      <c r="J34" s="45">
        <v>0</v>
      </c>
      <c r="K34" s="45">
        <v>0</v>
      </c>
      <c r="L34" s="45">
        <v>0</v>
      </c>
      <c r="M34" s="45">
        <v>346500</v>
      </c>
      <c r="N34" s="45">
        <v>0</v>
      </c>
    </row>
    <row r="35" spans="1:16" x14ac:dyDescent="0.3">
      <c r="A35" s="32" t="s">
        <v>130</v>
      </c>
      <c r="B35" s="45">
        <v>12954.279999999999</v>
      </c>
      <c r="C35" s="45">
        <v>1544226.44</v>
      </c>
      <c r="D35" s="45">
        <v>9547.2999999999993</v>
      </c>
      <c r="E35" s="45">
        <v>9677</v>
      </c>
      <c r="F35" s="45">
        <v>11769.7</v>
      </c>
      <c r="G35" s="45">
        <v>11074.5</v>
      </c>
      <c r="H35" s="45">
        <v>14230.98</v>
      </c>
      <c r="I35" s="45">
        <v>12035.42</v>
      </c>
      <c r="J35" s="45">
        <v>608806.01</v>
      </c>
      <c r="K35" s="45">
        <v>12028.81</v>
      </c>
      <c r="L35" s="45">
        <v>8108.81</v>
      </c>
      <c r="M35" s="45">
        <v>12165.21</v>
      </c>
      <c r="N35" s="45">
        <v>10204.9</v>
      </c>
    </row>
    <row r="36" spans="1:16" x14ac:dyDescent="0.3">
      <c r="A36" s="32" t="s">
        <v>131</v>
      </c>
      <c r="B36" s="45">
        <v>504334.43</v>
      </c>
      <c r="C36" s="45">
        <v>875072.12999999989</v>
      </c>
      <c r="D36" s="45">
        <v>808274.76</v>
      </c>
      <c r="E36" s="45">
        <v>850412.11</v>
      </c>
      <c r="F36" s="45">
        <v>830174.35000000009</v>
      </c>
      <c r="G36" s="45">
        <v>739424.6</v>
      </c>
      <c r="H36" s="45">
        <v>643271.32999999996</v>
      </c>
      <c r="I36" s="45">
        <v>674970.24</v>
      </c>
      <c r="J36" s="45">
        <v>628318.89</v>
      </c>
      <c r="K36" s="45">
        <v>533506.49</v>
      </c>
      <c r="L36" s="45">
        <v>602896.34</v>
      </c>
      <c r="M36" s="45">
        <v>597637.15</v>
      </c>
      <c r="N36" s="45">
        <v>516805.11</v>
      </c>
    </row>
    <row r="37" spans="1:16" x14ac:dyDescent="0.3">
      <c r="A37" s="32" t="s">
        <v>132</v>
      </c>
      <c r="B37" s="45">
        <v>431970.74</v>
      </c>
      <c r="C37" s="45">
        <v>497966.82000000007</v>
      </c>
      <c r="D37" s="45">
        <v>407058.42000000004</v>
      </c>
      <c r="E37" s="45">
        <v>396380.39</v>
      </c>
      <c r="F37" s="45">
        <v>441966.63</v>
      </c>
      <c r="G37" s="45">
        <v>438740.31999999995</v>
      </c>
      <c r="H37" s="45">
        <v>396503.56</v>
      </c>
      <c r="I37" s="45">
        <v>436837.76</v>
      </c>
      <c r="J37" s="45">
        <v>385966.54000000004</v>
      </c>
      <c r="K37" s="45">
        <v>372142.35</v>
      </c>
      <c r="L37" s="45">
        <v>393576.38</v>
      </c>
      <c r="M37" s="45">
        <v>329047.83</v>
      </c>
      <c r="N37" s="45">
        <v>287087.59000000003</v>
      </c>
    </row>
    <row r="38" spans="1:16" x14ac:dyDescent="0.3">
      <c r="A38" s="32" t="s">
        <v>133</v>
      </c>
      <c r="B38" s="45">
        <v>3594821.4299999997</v>
      </c>
      <c r="C38" s="45">
        <v>5357160.3599999994</v>
      </c>
      <c r="D38" s="45">
        <v>4562275.3100000005</v>
      </c>
      <c r="E38" s="45">
        <v>3970870.0300000003</v>
      </c>
      <c r="F38" s="45">
        <v>5030968.3600000003</v>
      </c>
      <c r="G38" s="45">
        <v>4774885.6500000004</v>
      </c>
      <c r="H38" s="45">
        <v>4365509.59</v>
      </c>
      <c r="I38" s="45">
        <v>4819589.97</v>
      </c>
      <c r="J38" s="45">
        <v>4519891.66</v>
      </c>
      <c r="K38" s="45">
        <v>3679798.8899999997</v>
      </c>
      <c r="L38" s="45">
        <v>4082732.21</v>
      </c>
      <c r="M38" s="45">
        <v>4722215.49</v>
      </c>
      <c r="N38" s="45">
        <v>3925176.1999999997</v>
      </c>
    </row>
    <row r="39" spans="1:16" x14ac:dyDescent="0.3">
      <c r="A39" s="32" t="s">
        <v>134</v>
      </c>
      <c r="B39" s="45">
        <v>568666.07999999996</v>
      </c>
      <c r="C39" s="45">
        <v>594459.34000000008</v>
      </c>
      <c r="D39" s="45">
        <v>547480.73</v>
      </c>
      <c r="E39" s="45">
        <v>410039.46</v>
      </c>
      <c r="F39" s="45">
        <v>494361.8</v>
      </c>
      <c r="G39" s="45">
        <v>471332.98</v>
      </c>
      <c r="H39" s="45">
        <v>402183.92000000004</v>
      </c>
      <c r="I39" s="45">
        <v>447266.18</v>
      </c>
      <c r="J39" s="45">
        <v>469807.72000000003</v>
      </c>
      <c r="K39" s="45">
        <v>289832</v>
      </c>
      <c r="L39" s="45">
        <v>342093.89</v>
      </c>
      <c r="M39" s="45">
        <v>357102.44</v>
      </c>
      <c r="N39" s="45">
        <v>429633.26</v>
      </c>
    </row>
    <row r="40" spans="1:16" x14ac:dyDescent="0.3">
      <c r="A40" s="32" t="s">
        <v>129</v>
      </c>
      <c r="B40" s="45">
        <v>532517.34</v>
      </c>
      <c r="C40" s="45">
        <v>733249.22</v>
      </c>
      <c r="D40" s="45">
        <v>649961.82000000007</v>
      </c>
      <c r="E40" s="45">
        <v>499982.68</v>
      </c>
      <c r="F40" s="45">
        <v>936199.22</v>
      </c>
      <c r="G40" s="45">
        <v>526661.07999999996</v>
      </c>
      <c r="H40" s="45">
        <v>784543.11</v>
      </c>
      <c r="I40" s="45">
        <v>521845.82000000007</v>
      </c>
      <c r="J40" s="45">
        <v>1166852.8599999999</v>
      </c>
      <c r="K40" s="45">
        <v>920805.57</v>
      </c>
      <c r="L40" s="45">
        <v>988994.81</v>
      </c>
      <c r="M40" s="45">
        <v>445166.12</v>
      </c>
      <c r="N40" s="45">
        <v>679424.26</v>
      </c>
    </row>
    <row r="41" spans="1:16" x14ac:dyDescent="0.3">
      <c r="A41" s="32" t="s">
        <v>135</v>
      </c>
      <c r="B41" s="45">
        <v>4505091.5999999996</v>
      </c>
      <c r="C41" s="45">
        <v>5697713.4900000002</v>
      </c>
      <c r="D41" s="45">
        <v>6432833.3300000001</v>
      </c>
      <c r="E41" s="45">
        <v>4786727.16</v>
      </c>
      <c r="F41" s="45">
        <v>5379219.75</v>
      </c>
      <c r="G41" s="45">
        <v>4808748.92</v>
      </c>
      <c r="H41" s="45">
        <v>5359176.34</v>
      </c>
      <c r="I41" s="45">
        <v>4967046.01</v>
      </c>
      <c r="J41" s="45">
        <v>4789728.1100000003</v>
      </c>
      <c r="K41" s="45">
        <v>4103517.77</v>
      </c>
      <c r="L41" s="45">
        <v>3815327.86</v>
      </c>
      <c r="M41" s="45">
        <v>4145121.3099999996</v>
      </c>
      <c r="N41" s="45">
        <v>3946685.37</v>
      </c>
    </row>
    <row r="42" spans="1:16" x14ac:dyDescent="0.3">
      <c r="A42" s="32" t="s">
        <v>136</v>
      </c>
      <c r="B42" s="45">
        <v>204180.72</v>
      </c>
      <c r="C42" s="45">
        <v>327671.82</v>
      </c>
      <c r="D42" s="45">
        <v>223468.99</v>
      </c>
      <c r="E42" s="45">
        <v>168002.85</v>
      </c>
      <c r="F42" s="45">
        <v>199955.37</v>
      </c>
      <c r="G42" s="45">
        <v>201429.61</v>
      </c>
      <c r="H42" s="45">
        <v>218889.53999999998</v>
      </c>
      <c r="I42" s="45">
        <v>187005.8</v>
      </c>
      <c r="J42" s="45">
        <v>219505.54</v>
      </c>
      <c r="K42" s="45">
        <v>182528.99</v>
      </c>
      <c r="L42" s="45">
        <v>170116.86</v>
      </c>
      <c r="M42" s="45">
        <v>178369.34</v>
      </c>
      <c r="N42" s="45">
        <v>175941.41999999998</v>
      </c>
    </row>
    <row r="43" spans="1:16" x14ac:dyDescent="0.3">
      <c r="A43" s="32" t="s">
        <v>26</v>
      </c>
      <c r="B43" s="46">
        <v>11777064.67</v>
      </c>
      <c r="C43" s="46">
        <v>19464306.259999998</v>
      </c>
      <c r="D43" s="46">
        <v>18426041.57</v>
      </c>
      <c r="E43" s="46">
        <v>15245994.699999999</v>
      </c>
      <c r="F43" s="46">
        <v>18608714.359999999</v>
      </c>
      <c r="G43" s="46">
        <v>13601352.649999999</v>
      </c>
      <c r="H43" s="46">
        <v>14589640.75</v>
      </c>
      <c r="I43" s="46">
        <v>15494049</v>
      </c>
      <c r="J43" s="46">
        <v>15633257.379999999</v>
      </c>
      <c r="K43" s="46">
        <v>13070585.939999999</v>
      </c>
      <c r="L43" s="46">
        <v>11476294.629999999</v>
      </c>
      <c r="M43" s="46">
        <v>13957502.890000001</v>
      </c>
      <c r="N43" s="46">
        <v>15097232.649999999</v>
      </c>
    </row>
    <row r="44" spans="1:16" s="50" customFormat="1" x14ac:dyDescent="0.3">
      <c r="A44" s="127"/>
      <c r="P44" s="129"/>
    </row>
    <row r="45" spans="1:16" s="50" customFormat="1" x14ac:dyDescent="0.3">
      <c r="A45" s="127"/>
      <c r="P45" s="129"/>
    </row>
    <row r="46" spans="1:16" x14ac:dyDescent="0.3">
      <c r="A46" s="168" t="s">
        <v>102</v>
      </c>
      <c r="B46" s="169" t="s">
        <v>402</v>
      </c>
      <c r="C46" s="169"/>
      <c r="D46" s="169"/>
      <c r="E46" s="169"/>
      <c r="F46" s="169"/>
      <c r="G46" s="169"/>
      <c r="H46" s="169"/>
      <c r="I46" s="169"/>
      <c r="J46" s="169"/>
      <c r="K46" s="169"/>
      <c r="L46" s="169"/>
      <c r="M46" s="169"/>
      <c r="N46" s="169"/>
    </row>
    <row r="47" spans="1:16" x14ac:dyDescent="0.3">
      <c r="A47" s="168"/>
      <c r="B47" s="21">
        <v>42826</v>
      </c>
      <c r="C47" s="21">
        <f t="shared" ref="C47:N47" si="3">DATE(YEAR(B47),MONTH(B47)+1,1)</f>
        <v>42856</v>
      </c>
      <c r="D47" s="21">
        <f t="shared" si="3"/>
        <v>42887</v>
      </c>
      <c r="E47" s="21">
        <f t="shared" si="3"/>
        <v>42917</v>
      </c>
      <c r="F47" s="21">
        <f t="shared" si="3"/>
        <v>42948</v>
      </c>
      <c r="G47" s="21">
        <f t="shared" si="3"/>
        <v>42979</v>
      </c>
      <c r="H47" s="21">
        <f t="shared" si="3"/>
        <v>43009</v>
      </c>
      <c r="I47" s="21">
        <f t="shared" si="3"/>
        <v>43040</v>
      </c>
      <c r="J47" s="21">
        <f t="shared" si="3"/>
        <v>43070</v>
      </c>
      <c r="K47" s="21">
        <f t="shared" si="3"/>
        <v>43101</v>
      </c>
      <c r="L47" s="21">
        <f t="shared" si="3"/>
        <v>43132</v>
      </c>
      <c r="M47" s="21">
        <f t="shared" si="3"/>
        <v>43160</v>
      </c>
      <c r="N47" s="21">
        <f t="shared" si="3"/>
        <v>43191</v>
      </c>
    </row>
    <row r="48" spans="1:16" x14ac:dyDescent="0.3">
      <c r="A48" s="32" t="s">
        <v>137</v>
      </c>
      <c r="B48" s="45">
        <v>1139054.75</v>
      </c>
      <c r="C48" s="45">
        <v>1173557.1000000001</v>
      </c>
      <c r="D48" s="45">
        <v>2040210.11</v>
      </c>
      <c r="E48" s="45">
        <v>3033652.7</v>
      </c>
      <c r="F48" s="45">
        <v>3637669.2</v>
      </c>
      <c r="G48" s="45">
        <v>3256038.75</v>
      </c>
      <c r="H48" s="45">
        <v>1886672.33</v>
      </c>
      <c r="I48" s="45">
        <v>1187593.48</v>
      </c>
      <c r="J48" s="45">
        <v>2171115.2000000002</v>
      </c>
      <c r="K48" s="45">
        <v>1632846.33</v>
      </c>
      <c r="L48" s="45">
        <v>2631930.5499999998</v>
      </c>
      <c r="M48" s="45">
        <v>2840643.36</v>
      </c>
      <c r="N48" s="45">
        <v>2033952.59</v>
      </c>
    </row>
    <row r="49" spans="1:16" x14ac:dyDescent="0.3">
      <c r="A49" s="32" t="s">
        <v>101</v>
      </c>
      <c r="B49" s="45">
        <v>2415000</v>
      </c>
      <c r="C49" s="45">
        <v>1670500</v>
      </c>
      <c r="D49" s="45">
        <v>2694500</v>
      </c>
      <c r="E49" s="45">
        <v>1340000</v>
      </c>
      <c r="F49" s="45">
        <v>2165000</v>
      </c>
      <c r="G49" s="45">
        <v>1145000</v>
      </c>
      <c r="H49" s="45">
        <v>1289918.56</v>
      </c>
      <c r="I49" s="45">
        <v>537500</v>
      </c>
      <c r="J49" s="45">
        <v>910000</v>
      </c>
      <c r="K49" s="45">
        <v>1035000</v>
      </c>
      <c r="L49" s="45">
        <v>0</v>
      </c>
      <c r="M49" s="45">
        <v>520000</v>
      </c>
      <c r="N49" s="45">
        <v>705000</v>
      </c>
    </row>
    <row r="50" spans="1:16" x14ac:dyDescent="0.3">
      <c r="A50" s="32" t="s">
        <v>130</v>
      </c>
      <c r="B50" s="45">
        <v>7645.68</v>
      </c>
      <c r="C50" s="45">
        <v>9585.9</v>
      </c>
      <c r="D50" s="45">
        <v>5534.4</v>
      </c>
      <c r="E50" s="45">
        <v>8334.7800000000007</v>
      </c>
      <c r="F50" s="45">
        <v>12779.58</v>
      </c>
      <c r="G50" s="45">
        <v>5542.1</v>
      </c>
      <c r="H50" s="45">
        <v>7720.66</v>
      </c>
      <c r="I50" s="45">
        <v>10754.1</v>
      </c>
      <c r="J50" s="45">
        <v>8793.9</v>
      </c>
      <c r="K50" s="45">
        <v>774557.8</v>
      </c>
      <c r="L50" s="45">
        <v>10473.9</v>
      </c>
      <c r="M50" s="45">
        <v>7303.9</v>
      </c>
      <c r="N50" s="45">
        <v>6732.98</v>
      </c>
    </row>
    <row r="51" spans="1:16" x14ac:dyDescent="0.3">
      <c r="A51" s="32" t="s">
        <v>131</v>
      </c>
      <c r="B51" s="45">
        <v>501341.85</v>
      </c>
      <c r="C51" s="45">
        <v>628183.68999999994</v>
      </c>
      <c r="D51" s="45">
        <v>519702.81</v>
      </c>
      <c r="E51" s="45">
        <v>478140.03</v>
      </c>
      <c r="F51" s="45">
        <v>542667.1</v>
      </c>
      <c r="G51" s="45">
        <v>574667.87</v>
      </c>
      <c r="H51" s="45">
        <v>498304.7</v>
      </c>
      <c r="I51" s="45">
        <v>540887.24</v>
      </c>
      <c r="J51" s="45">
        <v>548224.21</v>
      </c>
      <c r="K51" s="45">
        <v>478411.49</v>
      </c>
      <c r="L51" s="45">
        <v>439400.53</v>
      </c>
      <c r="M51" s="45">
        <v>667309.99</v>
      </c>
      <c r="N51" s="45">
        <v>510374.3</v>
      </c>
    </row>
    <row r="52" spans="1:16" x14ac:dyDescent="0.3">
      <c r="A52" s="32" t="s">
        <v>132</v>
      </c>
      <c r="B52" s="45">
        <v>660283.68999999994</v>
      </c>
      <c r="C52" s="45">
        <v>646802.55000000005</v>
      </c>
      <c r="D52" s="45">
        <v>1689799.75</v>
      </c>
      <c r="E52" s="45">
        <v>446421</v>
      </c>
      <c r="F52" s="45">
        <v>807905.51</v>
      </c>
      <c r="G52" s="45">
        <v>489150.53</v>
      </c>
      <c r="H52" s="45">
        <v>456847.33</v>
      </c>
      <c r="I52" s="45">
        <v>410184.13</v>
      </c>
      <c r="J52" s="45">
        <v>1281547.6000000001</v>
      </c>
      <c r="K52" s="45">
        <v>497665.49</v>
      </c>
      <c r="L52" s="45">
        <v>897956.13</v>
      </c>
      <c r="M52" s="45">
        <v>899203.02</v>
      </c>
      <c r="N52" s="45">
        <v>350647.56</v>
      </c>
    </row>
    <row r="53" spans="1:16" x14ac:dyDescent="0.3">
      <c r="A53" s="32" t="s">
        <v>133</v>
      </c>
      <c r="B53" s="45">
        <v>2683334.6800000002</v>
      </c>
      <c r="C53" s="45">
        <v>3620344.15</v>
      </c>
      <c r="D53" s="45">
        <v>3086968.31</v>
      </c>
      <c r="E53" s="45">
        <v>2707748.48</v>
      </c>
      <c r="F53" s="45">
        <v>3365904.15</v>
      </c>
      <c r="G53" s="45">
        <v>3234731.96</v>
      </c>
      <c r="H53" s="45">
        <v>3096922.56</v>
      </c>
      <c r="I53" s="45">
        <v>3098093.53</v>
      </c>
      <c r="J53" s="45">
        <v>3013918.09</v>
      </c>
      <c r="K53" s="45">
        <v>3103506.28</v>
      </c>
      <c r="L53" s="45">
        <v>3002553.21</v>
      </c>
      <c r="M53" s="45">
        <v>3573316.3</v>
      </c>
      <c r="N53" s="45">
        <v>2642500.29</v>
      </c>
    </row>
    <row r="54" spans="1:16" x14ac:dyDescent="0.3">
      <c r="A54" s="32" t="s">
        <v>134</v>
      </c>
      <c r="B54" s="45">
        <v>570737.07999999996</v>
      </c>
      <c r="C54" s="45">
        <v>587980.65</v>
      </c>
      <c r="D54" s="45">
        <v>568178.52</v>
      </c>
      <c r="E54" s="45">
        <v>589935.72</v>
      </c>
      <c r="F54" s="45">
        <v>571805.93000000005</v>
      </c>
      <c r="G54" s="45">
        <v>475997.84</v>
      </c>
      <c r="H54" s="45">
        <v>536506.54</v>
      </c>
      <c r="I54" s="45">
        <v>589798.09</v>
      </c>
      <c r="J54" s="45">
        <v>567513.55000000005</v>
      </c>
      <c r="K54" s="45">
        <v>608013.92000000004</v>
      </c>
      <c r="L54" s="45">
        <v>494809.79</v>
      </c>
      <c r="M54" s="45">
        <v>757618.19</v>
      </c>
      <c r="N54" s="45">
        <v>561737.05000000005</v>
      </c>
    </row>
    <row r="55" spans="1:16" x14ac:dyDescent="0.3">
      <c r="A55" s="32" t="s">
        <v>129</v>
      </c>
      <c r="B55" s="45">
        <v>522932.18</v>
      </c>
      <c r="C55" s="45">
        <v>710147.27</v>
      </c>
      <c r="D55" s="45">
        <v>546134.17000000004</v>
      </c>
      <c r="E55" s="45">
        <v>361783.52</v>
      </c>
      <c r="F55" s="45">
        <v>637560.92000000004</v>
      </c>
      <c r="G55" s="45">
        <v>317526.44</v>
      </c>
      <c r="H55" s="45">
        <v>681435.16</v>
      </c>
      <c r="I55" s="45">
        <v>322617.11</v>
      </c>
      <c r="J55" s="45">
        <v>504061.61</v>
      </c>
      <c r="K55" s="45">
        <v>672551.45</v>
      </c>
      <c r="L55" s="45">
        <v>616042.21</v>
      </c>
      <c r="M55" s="45">
        <v>418416.65</v>
      </c>
      <c r="N55" s="45">
        <v>361314.34</v>
      </c>
    </row>
    <row r="56" spans="1:16" x14ac:dyDescent="0.3">
      <c r="A56" s="32" t="s">
        <v>135</v>
      </c>
      <c r="B56" s="45">
        <v>2818194.74</v>
      </c>
      <c r="C56" s="45">
        <v>3885731.13</v>
      </c>
      <c r="D56" s="45">
        <v>4447470.68</v>
      </c>
      <c r="E56" s="45">
        <v>2930925.92</v>
      </c>
      <c r="F56" s="45">
        <v>4213304.34</v>
      </c>
      <c r="G56" s="45">
        <v>3156098.77</v>
      </c>
      <c r="H56" s="45">
        <v>3124737.22</v>
      </c>
      <c r="I56" s="45">
        <v>3733365.64</v>
      </c>
      <c r="J56" s="45">
        <v>4087391.22</v>
      </c>
      <c r="K56" s="45">
        <v>3834053.51</v>
      </c>
      <c r="L56" s="45">
        <v>2924907.99</v>
      </c>
      <c r="M56" s="45">
        <v>3724294.55</v>
      </c>
      <c r="N56" s="45">
        <v>3106590.84</v>
      </c>
    </row>
    <row r="57" spans="1:16" x14ac:dyDescent="0.3">
      <c r="A57" s="32" t="s">
        <v>136</v>
      </c>
      <c r="B57" s="45">
        <v>171975.96</v>
      </c>
      <c r="C57" s="45">
        <v>249260.07</v>
      </c>
      <c r="D57" s="45">
        <v>202236.43</v>
      </c>
      <c r="E57" s="45">
        <v>185245.36</v>
      </c>
      <c r="F57" s="45">
        <v>196401.93</v>
      </c>
      <c r="G57" s="45">
        <v>251711.02</v>
      </c>
      <c r="H57" s="45">
        <v>196796.35</v>
      </c>
      <c r="I57" s="45">
        <v>730322.77</v>
      </c>
      <c r="J57" s="45">
        <v>209906.23</v>
      </c>
      <c r="K57" s="45">
        <v>184823.91</v>
      </c>
      <c r="L57" s="45">
        <v>181658.78</v>
      </c>
      <c r="M57" s="45">
        <v>292863.63</v>
      </c>
      <c r="N57" s="45">
        <v>171644.79999999999</v>
      </c>
    </row>
    <row r="58" spans="1:16" x14ac:dyDescent="0.3">
      <c r="A58" s="32" t="s">
        <v>26</v>
      </c>
      <c r="B58" s="46">
        <v>11490500.609999999</v>
      </c>
      <c r="C58" s="46">
        <v>13182092.51</v>
      </c>
      <c r="D58" s="46">
        <v>15800735.18</v>
      </c>
      <c r="E58" s="46">
        <v>12082187.51</v>
      </c>
      <c r="F58" s="46">
        <v>16150998.66</v>
      </c>
      <c r="G58" s="46">
        <v>12906465.279999999</v>
      </c>
      <c r="H58" s="46">
        <v>11775861.41</v>
      </c>
      <c r="I58" s="46">
        <v>11161116.09</v>
      </c>
      <c r="J58" s="46">
        <v>13302471.609999999</v>
      </c>
      <c r="K58" s="46">
        <v>12821430.18</v>
      </c>
      <c r="L58" s="46">
        <v>11199733.09</v>
      </c>
      <c r="M58" s="46">
        <v>13700969.59</v>
      </c>
      <c r="N58" s="46">
        <v>10450494.75</v>
      </c>
    </row>
    <row r="59" spans="1:16" s="50" customFormat="1" x14ac:dyDescent="0.3">
      <c r="A59" s="127"/>
      <c r="P59" s="129"/>
    </row>
    <row r="60" spans="1:16" s="50" customFormat="1" x14ac:dyDescent="0.3">
      <c r="A60" s="127"/>
      <c r="P60" s="129"/>
    </row>
    <row r="61" spans="1:16" x14ac:dyDescent="0.3">
      <c r="A61" s="168" t="s">
        <v>102</v>
      </c>
      <c r="B61" s="170" t="s">
        <v>403</v>
      </c>
      <c r="C61" s="170"/>
      <c r="D61" s="170"/>
      <c r="E61" s="170"/>
      <c r="F61" s="170"/>
      <c r="G61" s="170"/>
      <c r="H61" s="170"/>
      <c r="I61" s="170"/>
      <c r="J61" s="170"/>
      <c r="K61" s="170"/>
      <c r="L61" s="170"/>
      <c r="M61" s="170"/>
      <c r="N61" s="170"/>
    </row>
    <row r="62" spans="1:16" x14ac:dyDescent="0.3">
      <c r="A62" s="168"/>
      <c r="B62" s="21">
        <v>42826</v>
      </c>
      <c r="C62" s="21">
        <f t="shared" ref="C62:N62" si="4">DATE(YEAR(B62),MONTH(B62)+1,1)</f>
        <v>42856</v>
      </c>
      <c r="D62" s="21">
        <f t="shared" si="4"/>
        <v>42887</v>
      </c>
      <c r="E62" s="21">
        <f t="shared" si="4"/>
        <v>42917</v>
      </c>
      <c r="F62" s="21">
        <f t="shared" si="4"/>
        <v>42948</v>
      </c>
      <c r="G62" s="21">
        <f t="shared" si="4"/>
        <v>42979</v>
      </c>
      <c r="H62" s="21">
        <f t="shared" si="4"/>
        <v>43009</v>
      </c>
      <c r="I62" s="21">
        <f t="shared" si="4"/>
        <v>43040</v>
      </c>
      <c r="J62" s="21">
        <f t="shared" si="4"/>
        <v>43070</v>
      </c>
      <c r="K62" s="21">
        <f t="shared" si="4"/>
        <v>43101</v>
      </c>
      <c r="L62" s="21">
        <f t="shared" si="4"/>
        <v>43132</v>
      </c>
      <c r="M62" s="21">
        <f t="shared" si="4"/>
        <v>43160</v>
      </c>
      <c r="N62" s="21">
        <f t="shared" si="4"/>
        <v>43191</v>
      </c>
    </row>
    <row r="63" spans="1:16" x14ac:dyDescent="0.3">
      <c r="A63" s="32" t="s">
        <v>137</v>
      </c>
      <c r="B63" s="45">
        <v>9031117.2899999991</v>
      </c>
      <c r="C63" s="45">
        <v>14663815.050000001</v>
      </c>
      <c r="D63" s="45">
        <v>14187017.75</v>
      </c>
      <c r="E63" s="45">
        <v>13154213.369999999</v>
      </c>
      <c r="F63" s="45">
        <v>11998163.15</v>
      </c>
      <c r="G63" s="45">
        <v>10718344.630000001</v>
      </c>
      <c r="H63" s="45">
        <v>10841267.93</v>
      </c>
      <c r="I63" s="45">
        <v>11706400.890000001</v>
      </c>
      <c r="J63" s="45">
        <v>8146875.3600000003</v>
      </c>
      <c r="K63" s="45">
        <v>9176367.1799999997</v>
      </c>
      <c r="L63" s="45">
        <v>6445744.7199999997</v>
      </c>
      <c r="M63" s="45">
        <v>7744874.5800000001</v>
      </c>
      <c r="N63" s="45">
        <v>8907031.9800000004</v>
      </c>
    </row>
    <row r="64" spans="1:16" x14ac:dyDescent="0.3">
      <c r="A64" s="32" t="s">
        <v>101</v>
      </c>
      <c r="B64" s="45" t="s">
        <v>311</v>
      </c>
      <c r="C64" s="45" t="s">
        <v>311</v>
      </c>
      <c r="D64" s="45">
        <v>375000</v>
      </c>
      <c r="E64" s="45">
        <v>80000</v>
      </c>
      <c r="F64" s="45">
        <v>0</v>
      </c>
      <c r="G64" s="45">
        <v>600000</v>
      </c>
      <c r="H64" s="45">
        <v>0</v>
      </c>
      <c r="I64" s="45">
        <v>0</v>
      </c>
      <c r="J64" s="45">
        <v>0</v>
      </c>
      <c r="K64" s="45">
        <v>160000</v>
      </c>
      <c r="L64" s="45">
        <v>0</v>
      </c>
      <c r="M64" s="45">
        <v>0</v>
      </c>
      <c r="N64" s="45">
        <v>0</v>
      </c>
    </row>
    <row r="65" spans="1:16" x14ac:dyDescent="0.3">
      <c r="A65" s="32" t="s">
        <v>130</v>
      </c>
      <c r="B65" s="45">
        <v>528508.15</v>
      </c>
      <c r="C65" s="45">
        <v>868001.42</v>
      </c>
      <c r="D65" s="45">
        <v>32780.42</v>
      </c>
      <c r="E65" s="45">
        <v>790882.03</v>
      </c>
      <c r="F65" s="45">
        <v>26994.35</v>
      </c>
      <c r="G65" s="45">
        <v>24563.55</v>
      </c>
      <c r="H65" s="45">
        <v>26485.14</v>
      </c>
      <c r="I65" s="45">
        <v>23800</v>
      </c>
      <c r="J65" s="45">
        <v>22120</v>
      </c>
      <c r="K65" s="45">
        <v>556081.25</v>
      </c>
      <c r="L65" s="45">
        <v>20160</v>
      </c>
      <c r="M65" s="45">
        <v>21290.799999999999</v>
      </c>
      <c r="N65" s="45">
        <v>817659.23</v>
      </c>
    </row>
    <row r="66" spans="1:16" x14ac:dyDescent="0.3">
      <c r="A66" s="32" t="s">
        <v>131</v>
      </c>
      <c r="B66" s="45">
        <v>1251806.33</v>
      </c>
      <c r="C66" s="45">
        <v>1508393.5</v>
      </c>
      <c r="D66" s="45">
        <v>1345048.27</v>
      </c>
      <c r="E66" s="45">
        <v>1709221.16</v>
      </c>
      <c r="F66" s="45">
        <v>1473560.2</v>
      </c>
      <c r="G66" s="45">
        <v>1558981.59</v>
      </c>
      <c r="H66" s="45">
        <v>1157004.44</v>
      </c>
      <c r="I66" s="45">
        <v>1656162.91</v>
      </c>
      <c r="J66" s="45">
        <v>1185677</v>
      </c>
      <c r="K66" s="45">
        <v>1018814.85</v>
      </c>
      <c r="L66" s="45">
        <v>1040003.71</v>
      </c>
      <c r="M66" s="45">
        <v>1541179.76</v>
      </c>
      <c r="N66" s="45">
        <v>887187.9</v>
      </c>
    </row>
    <row r="67" spans="1:16" x14ac:dyDescent="0.3">
      <c r="A67" s="32" t="s">
        <v>132</v>
      </c>
      <c r="B67" s="45">
        <v>925037.27</v>
      </c>
      <c r="C67" s="45">
        <v>1053913.07</v>
      </c>
      <c r="D67" s="45">
        <v>1365926.6</v>
      </c>
      <c r="E67" s="45">
        <v>1274507.07</v>
      </c>
      <c r="F67" s="45">
        <v>1010593.37</v>
      </c>
      <c r="G67" s="45">
        <v>1144112.6200000001</v>
      </c>
      <c r="H67" s="45">
        <v>927831.88</v>
      </c>
      <c r="I67" s="45">
        <v>1150230.5900000001</v>
      </c>
      <c r="J67" s="45">
        <v>1224904.8400000001</v>
      </c>
      <c r="K67" s="45">
        <v>1005267.05</v>
      </c>
      <c r="L67" s="45">
        <v>940184.3</v>
      </c>
      <c r="M67" s="45">
        <v>1229192.21</v>
      </c>
      <c r="N67" s="45">
        <v>494094.2</v>
      </c>
    </row>
    <row r="68" spans="1:16" x14ac:dyDescent="0.3">
      <c r="A68" s="32" t="s">
        <v>133</v>
      </c>
      <c r="B68" s="45">
        <v>8154873.2400000002</v>
      </c>
      <c r="C68" s="45">
        <v>10664810.27</v>
      </c>
      <c r="D68" s="45">
        <v>9552814.9800000004</v>
      </c>
      <c r="E68" s="45">
        <v>10529506.68</v>
      </c>
      <c r="F68" s="45">
        <v>11111242.699999999</v>
      </c>
      <c r="G68" s="45">
        <v>10029299.869999999</v>
      </c>
      <c r="H68" s="45">
        <v>8449438.7100000009</v>
      </c>
      <c r="I68" s="45">
        <v>12664201.109999999</v>
      </c>
      <c r="J68" s="45">
        <v>9357093.5999999996</v>
      </c>
      <c r="K68" s="45">
        <v>8260340.0700000003</v>
      </c>
      <c r="L68" s="45">
        <v>8879649.0299999993</v>
      </c>
      <c r="M68" s="45">
        <v>12347316.5</v>
      </c>
      <c r="N68" s="45">
        <v>8259683.9500000002</v>
      </c>
    </row>
    <row r="69" spans="1:16" x14ac:dyDescent="0.3">
      <c r="A69" s="32" t="s">
        <v>134</v>
      </c>
      <c r="B69" s="45">
        <v>1365105.03</v>
      </c>
      <c r="C69" s="45">
        <v>1609806.34</v>
      </c>
      <c r="D69" s="45">
        <v>1567530.64</v>
      </c>
      <c r="E69" s="45">
        <v>1743226.67</v>
      </c>
      <c r="F69" s="45">
        <v>1688807.67</v>
      </c>
      <c r="G69" s="45">
        <v>1791214.44</v>
      </c>
      <c r="H69" s="45">
        <v>1697747.86</v>
      </c>
      <c r="I69" s="45">
        <v>1855991.49</v>
      </c>
      <c r="J69" s="45">
        <v>1681923.11</v>
      </c>
      <c r="K69" s="45">
        <v>1477913.03</v>
      </c>
      <c r="L69" s="45">
        <v>1354945.85</v>
      </c>
      <c r="M69" s="45">
        <v>1737554.28</v>
      </c>
      <c r="N69" s="45">
        <v>1528059.37</v>
      </c>
    </row>
    <row r="70" spans="1:16" x14ac:dyDescent="0.3">
      <c r="A70" s="32" t="s">
        <v>129</v>
      </c>
      <c r="B70" s="45">
        <v>907797.58</v>
      </c>
      <c r="C70" s="45">
        <v>1691814.3</v>
      </c>
      <c r="D70" s="45">
        <v>1626327.21</v>
      </c>
      <c r="E70" s="45">
        <v>1796973.6</v>
      </c>
      <c r="F70" s="45">
        <v>2083803.86</v>
      </c>
      <c r="G70" s="45">
        <v>2447034.87</v>
      </c>
      <c r="H70" s="45">
        <v>1387024.43</v>
      </c>
      <c r="I70" s="45">
        <v>1884318.6</v>
      </c>
      <c r="J70" s="45">
        <v>2231488.21</v>
      </c>
      <c r="K70" s="45">
        <v>1476193.29</v>
      </c>
      <c r="L70" s="45">
        <v>1310422.97</v>
      </c>
      <c r="M70" s="45">
        <v>2349958.46</v>
      </c>
      <c r="N70" s="45">
        <v>1857149.96</v>
      </c>
    </row>
    <row r="71" spans="1:16" x14ac:dyDescent="0.3">
      <c r="A71" s="32" t="s">
        <v>135</v>
      </c>
      <c r="B71" s="45">
        <v>17890325.84</v>
      </c>
      <c r="C71" s="45">
        <v>23141757.920000002</v>
      </c>
      <c r="D71" s="45">
        <v>23611984.809999999</v>
      </c>
      <c r="E71" s="45">
        <v>20700762.039999999</v>
      </c>
      <c r="F71" s="45">
        <v>21522004.039999999</v>
      </c>
      <c r="G71" s="45">
        <v>22054560.940000001</v>
      </c>
      <c r="H71" s="45">
        <v>21312913.52</v>
      </c>
      <c r="I71" s="45">
        <v>22946110.870000001</v>
      </c>
      <c r="J71" s="45">
        <v>21691793.510000002</v>
      </c>
      <c r="K71" s="45">
        <v>23110462.030000001</v>
      </c>
      <c r="L71" s="45">
        <v>20839346.149999999</v>
      </c>
      <c r="M71" s="45">
        <v>21914702.670000002</v>
      </c>
      <c r="N71" s="45">
        <v>20195611.370000001</v>
      </c>
    </row>
    <row r="72" spans="1:16" x14ac:dyDescent="0.3">
      <c r="A72" s="32" t="s">
        <v>136</v>
      </c>
      <c r="B72" s="45">
        <v>533985.09</v>
      </c>
      <c r="C72" s="45">
        <v>756125.08</v>
      </c>
      <c r="D72" s="45">
        <v>709732.64</v>
      </c>
      <c r="E72" s="45">
        <v>651759.05000000005</v>
      </c>
      <c r="F72" s="45">
        <v>699775.73</v>
      </c>
      <c r="G72" s="45">
        <v>667967.64</v>
      </c>
      <c r="H72" s="45">
        <v>747387.17</v>
      </c>
      <c r="I72" s="45">
        <v>914024.95</v>
      </c>
      <c r="J72" s="45">
        <v>744754.95</v>
      </c>
      <c r="K72" s="45">
        <v>637137.29</v>
      </c>
      <c r="L72" s="45">
        <v>738010.54</v>
      </c>
      <c r="M72" s="45">
        <v>839682.89</v>
      </c>
      <c r="N72" s="45">
        <v>659070.15</v>
      </c>
    </row>
    <row r="73" spans="1:16" x14ac:dyDescent="0.3">
      <c r="A73" s="32" t="s">
        <v>26</v>
      </c>
      <c r="B73" s="46">
        <v>40588555.82</v>
      </c>
      <c r="C73" s="46">
        <v>55958436.960000001</v>
      </c>
      <c r="D73" s="46">
        <v>54374163.310000002</v>
      </c>
      <c r="E73" s="46">
        <v>52431051.659999996</v>
      </c>
      <c r="F73" s="46">
        <v>51614945.079999998</v>
      </c>
      <c r="G73" s="46">
        <v>51036080.159999996</v>
      </c>
      <c r="H73" s="46">
        <v>46547101.079999998</v>
      </c>
      <c r="I73" s="46">
        <v>54801241.409999996</v>
      </c>
      <c r="J73" s="46">
        <v>46286630.57</v>
      </c>
      <c r="K73" s="46">
        <v>46878576.030000001</v>
      </c>
      <c r="L73" s="46">
        <v>41568467.259999998</v>
      </c>
      <c r="M73" s="46">
        <v>49725752.149999999</v>
      </c>
      <c r="N73" s="46">
        <v>43605548.109999999</v>
      </c>
    </row>
    <row r="74" spans="1:16" s="50" customFormat="1" x14ac:dyDescent="0.3">
      <c r="A74" s="127"/>
      <c r="P74" s="129"/>
    </row>
    <row r="75" spans="1:16" s="50" customFormat="1" x14ac:dyDescent="0.3">
      <c r="A75" s="127"/>
      <c r="P75" s="129"/>
    </row>
    <row r="76" spans="1:16" s="50" customFormat="1" x14ac:dyDescent="0.3">
      <c r="A76" s="127"/>
      <c r="P76" s="129"/>
    </row>
    <row r="77" spans="1:16" s="50" customFormat="1" x14ac:dyDescent="0.3">
      <c r="A77" s="127"/>
      <c r="P77" s="129"/>
    </row>
    <row r="78" spans="1:16" s="50" customFormat="1" x14ac:dyDescent="0.3">
      <c r="A78" s="127"/>
      <c r="P78" s="129"/>
    </row>
    <row r="79" spans="1:16" s="50" customFormat="1" x14ac:dyDescent="0.3">
      <c r="A79" s="127"/>
      <c r="P79" s="129"/>
    </row>
    <row r="80" spans="1:16" s="50" customFormat="1" x14ac:dyDescent="0.3">
      <c r="A80" s="127"/>
      <c r="P80" s="129"/>
    </row>
    <row r="81" spans="1:16" s="50" customFormat="1" x14ac:dyDescent="0.3">
      <c r="A81" s="127"/>
      <c r="P81" s="129"/>
    </row>
    <row r="82" spans="1:16" s="50" customFormat="1" x14ac:dyDescent="0.3">
      <c r="A82" s="127"/>
      <c r="P82" s="129"/>
    </row>
    <row r="83" spans="1:16" s="50" customFormat="1" x14ac:dyDescent="0.3">
      <c r="A83" s="127"/>
      <c r="P83" s="129"/>
    </row>
    <row r="84" spans="1:16" s="50" customFormat="1" x14ac:dyDescent="0.3">
      <c r="A84" s="127"/>
      <c r="P84" s="129"/>
    </row>
    <row r="85" spans="1:16" s="50" customFormat="1" x14ac:dyDescent="0.3">
      <c r="A85" s="127"/>
      <c r="P85" s="129"/>
    </row>
    <row r="86" spans="1:16" s="50" customFormat="1" x14ac:dyDescent="0.3">
      <c r="A86" s="127"/>
      <c r="P86" s="129"/>
    </row>
    <row r="87" spans="1:16" s="50" customFormat="1" x14ac:dyDescent="0.3">
      <c r="A87" s="127"/>
      <c r="P87" s="129"/>
    </row>
    <row r="88" spans="1:16" s="50" customFormat="1" x14ac:dyDescent="0.3">
      <c r="A88" s="127"/>
      <c r="P88" s="129"/>
    </row>
    <row r="89" spans="1:16" s="50" customFormat="1" x14ac:dyDescent="0.3">
      <c r="A89" s="127"/>
      <c r="P89" s="129"/>
    </row>
    <row r="90" spans="1:16" s="50" customFormat="1" x14ac:dyDescent="0.3">
      <c r="A90" s="127"/>
      <c r="P90" s="129"/>
    </row>
    <row r="91" spans="1:16" s="50" customFormat="1" x14ac:dyDescent="0.3">
      <c r="A91" s="127"/>
      <c r="P91" s="129"/>
    </row>
    <row r="92" spans="1:16" s="50" customFormat="1" x14ac:dyDescent="0.3">
      <c r="A92" s="127"/>
      <c r="P92" s="129"/>
    </row>
    <row r="93" spans="1:16" s="50" customFormat="1" x14ac:dyDescent="0.3">
      <c r="A93" s="127"/>
      <c r="P93" s="129"/>
    </row>
    <row r="94" spans="1:16" s="50" customFormat="1" x14ac:dyDescent="0.3">
      <c r="A94" s="127"/>
      <c r="P94" s="129"/>
    </row>
    <row r="95" spans="1:16" s="50" customFormat="1" x14ac:dyDescent="0.3">
      <c r="A95" s="127"/>
      <c r="P95" s="129"/>
    </row>
    <row r="96" spans="1:16" s="50" customFormat="1" x14ac:dyDescent="0.3">
      <c r="A96" s="127"/>
      <c r="P96" s="129"/>
    </row>
    <row r="97" spans="1:16" s="50" customFormat="1" x14ac:dyDescent="0.3">
      <c r="A97" s="127"/>
      <c r="P97" s="129"/>
    </row>
    <row r="98" spans="1:16" s="50" customFormat="1" x14ac:dyDescent="0.3">
      <c r="A98" s="127"/>
      <c r="P98" s="129"/>
    </row>
    <row r="99" spans="1:16" s="50" customFormat="1" x14ac:dyDescent="0.3">
      <c r="A99" s="127"/>
      <c r="P99" s="129"/>
    </row>
    <row r="100" spans="1:16" s="50" customFormat="1" x14ac:dyDescent="0.3">
      <c r="A100" s="127"/>
      <c r="P100" s="129"/>
    </row>
    <row r="101" spans="1:16" s="50" customFormat="1" x14ac:dyDescent="0.3">
      <c r="A101" s="127"/>
      <c r="P101" s="129"/>
    </row>
    <row r="102" spans="1:16" s="50" customFormat="1" x14ac:dyDescent="0.3">
      <c r="A102" s="127"/>
      <c r="P102" s="129"/>
    </row>
    <row r="103" spans="1:16" s="50" customFormat="1" x14ac:dyDescent="0.3">
      <c r="A103" s="127"/>
      <c r="P103" s="129"/>
    </row>
    <row r="104" spans="1:16" s="50" customFormat="1" x14ac:dyDescent="0.3">
      <c r="A104" s="127"/>
      <c r="P104" s="129"/>
    </row>
    <row r="105" spans="1:16" s="50" customFormat="1" x14ac:dyDescent="0.3">
      <c r="A105" s="127"/>
      <c r="P105" s="129"/>
    </row>
    <row r="106" spans="1:16" s="50" customFormat="1" x14ac:dyDescent="0.3">
      <c r="A106" s="127"/>
      <c r="P106" s="129"/>
    </row>
    <row r="107" spans="1:16" s="50" customFormat="1" x14ac:dyDescent="0.3">
      <c r="A107" s="127"/>
      <c r="P107" s="129"/>
    </row>
    <row r="108" spans="1:16" s="50" customFormat="1" x14ac:dyDescent="0.3">
      <c r="A108" s="127"/>
      <c r="P108" s="129"/>
    </row>
    <row r="109" spans="1:16" s="50" customFormat="1" x14ac:dyDescent="0.3">
      <c r="A109" s="127"/>
      <c r="P109" s="129"/>
    </row>
    <row r="110" spans="1:16" s="50" customFormat="1" x14ac:dyDescent="0.3">
      <c r="A110" s="127"/>
      <c r="P110" s="129"/>
    </row>
    <row r="111" spans="1:16" s="50" customFormat="1" x14ac:dyDescent="0.3">
      <c r="A111" s="127"/>
      <c r="P111" s="129"/>
    </row>
    <row r="112" spans="1:16" s="50" customFormat="1" x14ac:dyDescent="0.3">
      <c r="A112" s="127"/>
      <c r="P112" s="129"/>
    </row>
    <row r="113" spans="1:16" s="50" customFormat="1" x14ac:dyDescent="0.3">
      <c r="A113" s="127"/>
      <c r="P113" s="129"/>
    </row>
    <row r="114" spans="1:16" s="50" customFormat="1" x14ac:dyDescent="0.3">
      <c r="A114" s="127"/>
      <c r="P114" s="129"/>
    </row>
    <row r="115" spans="1:16" s="50" customFormat="1" x14ac:dyDescent="0.3">
      <c r="A115" s="127"/>
      <c r="P115" s="129"/>
    </row>
    <row r="116" spans="1:16" s="50" customFormat="1" x14ac:dyDescent="0.3">
      <c r="A116" s="127"/>
      <c r="P116" s="129"/>
    </row>
    <row r="117" spans="1:16" s="50" customFormat="1" x14ac:dyDescent="0.3">
      <c r="A117" s="127"/>
      <c r="P117" s="129"/>
    </row>
    <row r="118" spans="1:16" s="50" customFormat="1" x14ac:dyDescent="0.3">
      <c r="A118" s="127"/>
      <c r="P118" s="129"/>
    </row>
    <row r="119" spans="1:16" s="50" customFormat="1" x14ac:dyDescent="0.3">
      <c r="A119" s="127"/>
      <c r="P119" s="129"/>
    </row>
    <row r="120" spans="1:16" s="50" customFormat="1" x14ac:dyDescent="0.3">
      <c r="A120" s="127"/>
      <c r="P120" s="129"/>
    </row>
    <row r="121" spans="1:16" s="50" customFormat="1" x14ac:dyDescent="0.3">
      <c r="A121" s="127"/>
      <c r="P121" s="129"/>
    </row>
    <row r="122" spans="1:16" s="50" customFormat="1" x14ac:dyDescent="0.3">
      <c r="A122" s="127"/>
      <c r="P122" s="129"/>
    </row>
    <row r="123" spans="1:16" s="50" customFormat="1" x14ac:dyDescent="0.3">
      <c r="A123" s="127"/>
      <c r="P123" s="129"/>
    </row>
    <row r="124" spans="1:16" s="50" customFormat="1" x14ac:dyDescent="0.3">
      <c r="A124" s="127"/>
      <c r="P124" s="129"/>
    </row>
    <row r="125" spans="1:16" s="50" customFormat="1" x14ac:dyDescent="0.3">
      <c r="A125" s="127"/>
      <c r="P125" s="129"/>
    </row>
    <row r="126" spans="1:16" s="50" customFormat="1" x14ac:dyDescent="0.3">
      <c r="A126" s="127"/>
      <c r="P126" s="129"/>
    </row>
    <row r="127" spans="1:16" s="50" customFormat="1" x14ac:dyDescent="0.3">
      <c r="A127" s="127"/>
      <c r="P127" s="129"/>
    </row>
    <row r="128" spans="1:16" s="50" customFormat="1" x14ac:dyDescent="0.3">
      <c r="A128" s="127"/>
      <c r="P128" s="129"/>
    </row>
    <row r="129" spans="1:16" s="50" customFormat="1" x14ac:dyDescent="0.3">
      <c r="A129" s="127"/>
      <c r="P129" s="129"/>
    </row>
    <row r="130" spans="1:16" s="50" customFormat="1" x14ac:dyDescent="0.3">
      <c r="A130" s="127"/>
      <c r="P130" s="129"/>
    </row>
    <row r="131" spans="1:16" s="50" customFormat="1" x14ac:dyDescent="0.3">
      <c r="A131" s="127"/>
      <c r="P131" s="129"/>
    </row>
    <row r="132" spans="1:16" s="50" customFormat="1" x14ac:dyDescent="0.3">
      <c r="A132" s="127"/>
      <c r="P132" s="129"/>
    </row>
    <row r="133" spans="1:16" s="50" customFormat="1" x14ac:dyDescent="0.3">
      <c r="A133" s="127"/>
      <c r="P133" s="129"/>
    </row>
    <row r="134" spans="1:16" s="50" customFormat="1" x14ac:dyDescent="0.3">
      <c r="A134" s="127"/>
      <c r="P134" s="129"/>
    </row>
    <row r="135" spans="1:16" s="50" customFormat="1" x14ac:dyDescent="0.3">
      <c r="A135" s="127"/>
      <c r="P135" s="129"/>
    </row>
  </sheetData>
  <mergeCells count="10">
    <mergeCell ref="A46:A47"/>
    <mergeCell ref="B46:N46"/>
    <mergeCell ref="A61:A62"/>
    <mergeCell ref="B61:N61"/>
    <mergeCell ref="A1:A2"/>
    <mergeCell ref="B1:N1"/>
    <mergeCell ref="A16:A17"/>
    <mergeCell ref="B16:N16"/>
    <mergeCell ref="A31:A32"/>
    <mergeCell ref="B31:N31"/>
  </mergeCells>
  <pageMargins left="0.7" right="0.7" top="0.75" bottom="0.75" header="0.3" footer="0.3"/>
  <pageSetup paperSize="9" scale="40" fitToHeight="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election sqref="A1:B1"/>
    </sheetView>
  </sheetViews>
  <sheetFormatPr defaultRowHeight="14.4" x14ac:dyDescent="0.3"/>
  <cols>
    <col min="1" max="1" width="23.6640625" customWidth="1"/>
    <col min="2" max="2" width="28.88671875" customWidth="1"/>
  </cols>
  <sheetData>
    <row r="1" spans="1:2" ht="15.6" x14ac:dyDescent="0.3">
      <c r="A1" s="171" t="s">
        <v>120</v>
      </c>
      <c r="B1" s="172"/>
    </row>
    <row r="2" spans="1:2" x14ac:dyDescent="0.3">
      <c r="A2" s="24" t="s">
        <v>114</v>
      </c>
      <c r="B2" s="24" t="s">
        <v>115</v>
      </c>
    </row>
    <row r="3" spans="1:2" x14ac:dyDescent="0.3">
      <c r="A3" s="24" t="s">
        <v>116</v>
      </c>
      <c r="B3" s="8">
        <v>1.7899999999999999E-2</v>
      </c>
    </row>
    <row r="4" spans="1:2" x14ac:dyDescent="0.3">
      <c r="A4" s="24" t="s">
        <v>117</v>
      </c>
      <c r="B4" s="8">
        <v>1.7999999999999999E-2</v>
      </c>
    </row>
    <row r="5" spans="1:2" x14ac:dyDescent="0.3">
      <c r="A5" s="24" t="s">
        <v>118</v>
      </c>
      <c r="B5" s="8">
        <v>1.61E-2</v>
      </c>
    </row>
    <row r="6" spans="1:2" x14ac:dyDescent="0.3">
      <c r="A6" s="24" t="s">
        <v>119</v>
      </c>
      <c r="B6" s="8">
        <v>1.4800000000000001E-2</v>
      </c>
    </row>
    <row r="7" spans="1:2" x14ac:dyDescent="0.3">
      <c r="A7" s="24" t="s">
        <v>97</v>
      </c>
      <c r="B7" s="8">
        <v>1.4E-2</v>
      </c>
    </row>
    <row r="8" spans="1:2" x14ac:dyDescent="0.3">
      <c r="A8" s="24" t="s">
        <v>96</v>
      </c>
      <c r="B8" s="8">
        <v>1.4E-2</v>
      </c>
    </row>
  </sheetData>
  <mergeCells count="1">
    <mergeCell ref="A1:B1"/>
  </mergeCells>
  <pageMargins left="0.7" right="0.7" top="0.75" bottom="0.75" header="0.3" footer="0.3"/>
  <pageSetup paperSize="9"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37"/>
  <sheetViews>
    <sheetView workbookViewId="0">
      <selection sqref="A1:B1"/>
    </sheetView>
  </sheetViews>
  <sheetFormatPr defaultRowHeight="14.4" x14ac:dyDescent="0.3"/>
  <cols>
    <col min="1" max="1" width="45.88671875" customWidth="1"/>
    <col min="2" max="2" width="9.33203125" bestFit="1" customWidth="1"/>
    <col min="3" max="3" width="10.109375" bestFit="1" customWidth="1"/>
    <col min="4" max="5" width="9.33203125" bestFit="1" customWidth="1"/>
    <col min="6" max="6" width="9.44140625" bestFit="1" customWidth="1"/>
    <col min="7" max="8" width="9.33203125" bestFit="1" customWidth="1"/>
    <col min="9" max="9" width="9.44140625" bestFit="1" customWidth="1"/>
    <col min="10" max="11" width="9.33203125" bestFit="1" customWidth="1"/>
    <col min="12" max="12" width="9.44140625" bestFit="1" customWidth="1"/>
    <col min="13" max="16" width="9.33203125" bestFit="1" customWidth="1"/>
  </cols>
  <sheetData>
    <row r="1" spans="1:3" ht="28.95" customHeight="1" x14ac:dyDescent="0.3">
      <c r="A1" s="179" t="s">
        <v>107</v>
      </c>
      <c r="B1" s="174"/>
    </row>
    <row r="2" spans="1:3" x14ac:dyDescent="0.3">
      <c r="A2" s="12">
        <v>42856</v>
      </c>
      <c r="B2" s="5">
        <v>3968</v>
      </c>
    </row>
    <row r="3" spans="1:3" x14ac:dyDescent="0.3">
      <c r="A3" s="12">
        <v>42887</v>
      </c>
      <c r="B3" s="5">
        <v>3513</v>
      </c>
    </row>
    <row r="4" spans="1:3" x14ac:dyDescent="0.3">
      <c r="A4" s="12">
        <v>42917</v>
      </c>
      <c r="B4" s="5">
        <v>3363</v>
      </c>
    </row>
    <row r="5" spans="1:3" x14ac:dyDescent="0.3">
      <c r="A5" s="12">
        <v>42948</v>
      </c>
      <c r="B5" s="5">
        <v>3850</v>
      </c>
    </row>
    <row r="6" spans="1:3" x14ac:dyDescent="0.3">
      <c r="A6" s="12">
        <v>42979</v>
      </c>
      <c r="B6" s="5">
        <v>3469</v>
      </c>
    </row>
    <row r="7" spans="1:3" x14ac:dyDescent="0.3">
      <c r="A7" s="12">
        <v>43009</v>
      </c>
      <c r="B7" s="5">
        <v>3865</v>
      </c>
    </row>
    <row r="8" spans="1:3" x14ac:dyDescent="0.3">
      <c r="A8" s="12">
        <v>43040</v>
      </c>
      <c r="B8" s="5">
        <v>4399</v>
      </c>
    </row>
    <row r="9" spans="1:3" x14ac:dyDescent="0.3">
      <c r="A9" s="12">
        <v>43070</v>
      </c>
      <c r="B9" s="5">
        <v>3809</v>
      </c>
    </row>
    <row r="10" spans="1:3" x14ac:dyDescent="0.3">
      <c r="A10" s="12">
        <v>43101</v>
      </c>
      <c r="B10" s="5">
        <v>4157</v>
      </c>
    </row>
    <row r="11" spans="1:3" x14ac:dyDescent="0.3">
      <c r="A11" s="12">
        <v>43132</v>
      </c>
      <c r="B11" s="5">
        <v>4342</v>
      </c>
    </row>
    <row r="12" spans="1:3" x14ac:dyDescent="0.3">
      <c r="A12" s="12">
        <v>43160</v>
      </c>
      <c r="B12" s="5">
        <v>3409</v>
      </c>
    </row>
    <row r="13" spans="1:3" x14ac:dyDescent="0.3">
      <c r="A13" s="12">
        <v>43191</v>
      </c>
      <c r="B13" s="25">
        <v>1940</v>
      </c>
    </row>
    <row r="14" spans="1:3" x14ac:dyDescent="0.3">
      <c r="A14" s="12">
        <v>43221</v>
      </c>
      <c r="B14" s="25">
        <v>2320</v>
      </c>
    </row>
    <row r="16" spans="1:3" ht="30" customHeight="1" x14ac:dyDescent="0.3">
      <c r="A16" s="179" t="s">
        <v>404</v>
      </c>
      <c r="B16" s="174"/>
      <c r="C16" s="174"/>
    </row>
    <row r="17" spans="1:3" x14ac:dyDescent="0.3">
      <c r="A17" s="9"/>
      <c r="B17" s="11" t="s">
        <v>79</v>
      </c>
      <c r="C17" s="11" t="s">
        <v>80</v>
      </c>
    </row>
    <row r="18" spans="1:3" x14ac:dyDescent="0.3">
      <c r="A18" s="12">
        <v>42856</v>
      </c>
      <c r="B18" s="5">
        <v>214</v>
      </c>
      <c r="C18" s="5">
        <v>83</v>
      </c>
    </row>
    <row r="19" spans="1:3" x14ac:dyDescent="0.3">
      <c r="A19" s="12">
        <v>42887</v>
      </c>
      <c r="B19" s="5">
        <v>169</v>
      </c>
      <c r="C19" s="5">
        <v>58</v>
      </c>
    </row>
    <row r="20" spans="1:3" x14ac:dyDescent="0.3">
      <c r="A20" s="12">
        <v>42917</v>
      </c>
      <c r="B20" s="5">
        <v>165</v>
      </c>
      <c r="C20" s="5">
        <v>64</v>
      </c>
    </row>
    <row r="21" spans="1:3" x14ac:dyDescent="0.3">
      <c r="A21" s="12">
        <v>42948</v>
      </c>
      <c r="B21" s="5">
        <v>210</v>
      </c>
      <c r="C21" s="5">
        <v>68</v>
      </c>
    </row>
    <row r="22" spans="1:3" x14ac:dyDescent="0.3">
      <c r="A22" s="12">
        <v>42979</v>
      </c>
      <c r="B22" s="5">
        <v>209</v>
      </c>
      <c r="C22" s="5">
        <v>64</v>
      </c>
    </row>
    <row r="23" spans="1:3" x14ac:dyDescent="0.3">
      <c r="A23" s="12">
        <v>43009</v>
      </c>
      <c r="B23" s="5">
        <v>215</v>
      </c>
      <c r="C23" s="5">
        <v>79</v>
      </c>
    </row>
    <row r="24" spans="1:3" x14ac:dyDescent="0.3">
      <c r="A24" s="12">
        <v>43040</v>
      </c>
      <c r="B24" s="5">
        <v>185</v>
      </c>
      <c r="C24" s="5">
        <v>76</v>
      </c>
    </row>
    <row r="25" spans="1:3" x14ac:dyDescent="0.3">
      <c r="A25" s="12">
        <v>43070</v>
      </c>
      <c r="B25" s="5">
        <v>169</v>
      </c>
      <c r="C25" s="5">
        <v>40</v>
      </c>
    </row>
    <row r="26" spans="1:3" x14ac:dyDescent="0.3">
      <c r="A26" s="12">
        <v>43101</v>
      </c>
      <c r="B26" s="5">
        <v>156</v>
      </c>
      <c r="C26" s="5">
        <v>41</v>
      </c>
    </row>
    <row r="27" spans="1:3" x14ac:dyDescent="0.3">
      <c r="A27" s="12">
        <v>43132</v>
      </c>
      <c r="B27" s="5">
        <v>197</v>
      </c>
      <c r="C27" s="5">
        <v>53</v>
      </c>
    </row>
    <row r="28" spans="1:3" x14ac:dyDescent="0.3">
      <c r="A28" s="12">
        <v>43160</v>
      </c>
      <c r="B28" s="5">
        <v>162</v>
      </c>
      <c r="C28" s="5">
        <v>53</v>
      </c>
    </row>
    <row r="29" spans="1:3" x14ac:dyDescent="0.3">
      <c r="A29" s="12">
        <v>43191</v>
      </c>
      <c r="B29" s="25">
        <v>155</v>
      </c>
      <c r="C29" s="25">
        <v>40</v>
      </c>
    </row>
    <row r="30" spans="1:3" x14ac:dyDescent="0.3">
      <c r="A30" s="12">
        <v>43221</v>
      </c>
      <c r="B30" s="95">
        <v>154</v>
      </c>
      <c r="C30" s="95">
        <v>155</v>
      </c>
    </row>
    <row r="32" spans="1:3" ht="30" customHeight="1" x14ac:dyDescent="0.3">
      <c r="A32" s="173" t="s">
        <v>405</v>
      </c>
      <c r="B32" s="180"/>
      <c r="C32" s="180"/>
    </row>
    <row r="33" spans="1:3" x14ac:dyDescent="0.3">
      <c r="A33" s="9"/>
      <c r="B33" s="11" t="s">
        <v>79</v>
      </c>
      <c r="C33" s="11" t="s">
        <v>80</v>
      </c>
    </row>
    <row r="34" spans="1:3" x14ac:dyDescent="0.3">
      <c r="A34" s="12">
        <v>42856</v>
      </c>
      <c r="B34" s="5">
        <v>150</v>
      </c>
      <c r="C34" s="5">
        <v>41</v>
      </c>
    </row>
    <row r="35" spans="1:3" x14ac:dyDescent="0.3">
      <c r="A35" s="12">
        <v>42887</v>
      </c>
      <c r="B35" s="5">
        <v>114</v>
      </c>
      <c r="C35" s="5">
        <v>36</v>
      </c>
    </row>
    <row r="36" spans="1:3" x14ac:dyDescent="0.3">
      <c r="A36" s="12">
        <v>42917</v>
      </c>
      <c r="B36" s="5">
        <v>128</v>
      </c>
      <c r="C36" s="5">
        <v>38</v>
      </c>
    </row>
    <row r="37" spans="1:3" x14ac:dyDescent="0.3">
      <c r="A37" s="12">
        <v>42948</v>
      </c>
      <c r="B37" s="5">
        <v>148</v>
      </c>
      <c r="C37" s="5">
        <v>43</v>
      </c>
    </row>
    <row r="38" spans="1:3" x14ac:dyDescent="0.3">
      <c r="A38" s="12">
        <v>42979</v>
      </c>
      <c r="B38" s="5">
        <v>141</v>
      </c>
      <c r="C38" s="5">
        <v>40</v>
      </c>
    </row>
    <row r="39" spans="1:3" x14ac:dyDescent="0.3">
      <c r="A39" s="12">
        <v>43009</v>
      </c>
      <c r="B39" s="5">
        <v>156</v>
      </c>
      <c r="C39" s="5">
        <v>52</v>
      </c>
    </row>
    <row r="40" spans="1:3" x14ac:dyDescent="0.3">
      <c r="A40" s="12">
        <v>43040</v>
      </c>
      <c r="B40" s="5">
        <v>123</v>
      </c>
      <c r="C40" s="5">
        <v>51</v>
      </c>
    </row>
    <row r="41" spans="1:3" x14ac:dyDescent="0.3">
      <c r="A41" s="12">
        <v>43070</v>
      </c>
      <c r="B41" s="5">
        <v>101</v>
      </c>
      <c r="C41" s="5">
        <v>20</v>
      </c>
    </row>
    <row r="42" spans="1:3" x14ac:dyDescent="0.3">
      <c r="A42" s="12">
        <v>43101</v>
      </c>
      <c r="B42" s="5">
        <v>100</v>
      </c>
      <c r="C42" s="5">
        <v>28</v>
      </c>
    </row>
    <row r="43" spans="1:3" x14ac:dyDescent="0.3">
      <c r="A43" s="12">
        <v>43132</v>
      </c>
      <c r="B43" s="5">
        <v>139</v>
      </c>
      <c r="C43" s="5">
        <v>31</v>
      </c>
    </row>
    <row r="44" spans="1:3" x14ac:dyDescent="0.3">
      <c r="A44" s="12">
        <v>43160</v>
      </c>
      <c r="B44" s="5">
        <v>105</v>
      </c>
      <c r="C44" s="5">
        <v>40</v>
      </c>
    </row>
    <row r="45" spans="1:3" x14ac:dyDescent="0.3">
      <c r="A45" s="12">
        <v>43191</v>
      </c>
      <c r="B45" s="95">
        <v>105</v>
      </c>
      <c r="C45" s="95">
        <v>26</v>
      </c>
    </row>
    <row r="46" spans="1:3" x14ac:dyDescent="0.3">
      <c r="A46" s="12">
        <v>43221</v>
      </c>
      <c r="B46" s="95">
        <v>98</v>
      </c>
      <c r="C46" s="95">
        <v>29</v>
      </c>
    </row>
    <row r="48" spans="1:3" ht="30" customHeight="1" x14ac:dyDescent="0.3">
      <c r="A48" s="173" t="s">
        <v>406</v>
      </c>
      <c r="B48" s="174"/>
      <c r="C48" s="174"/>
    </row>
    <row r="49" spans="1:3" x14ac:dyDescent="0.3">
      <c r="A49" s="9"/>
      <c r="B49" s="11" t="s">
        <v>79</v>
      </c>
      <c r="C49" s="11" t="s">
        <v>80</v>
      </c>
    </row>
    <row r="50" spans="1:3" x14ac:dyDescent="0.3">
      <c r="A50" s="12">
        <v>42856</v>
      </c>
      <c r="B50" s="5">
        <v>40</v>
      </c>
      <c r="C50" s="5">
        <v>14</v>
      </c>
    </row>
    <row r="51" spans="1:3" x14ac:dyDescent="0.3">
      <c r="A51" s="12">
        <v>42887</v>
      </c>
      <c r="B51" s="5">
        <v>25</v>
      </c>
      <c r="C51" s="5">
        <v>8</v>
      </c>
    </row>
    <row r="52" spans="1:3" x14ac:dyDescent="0.3">
      <c r="A52" s="12">
        <v>42917</v>
      </c>
      <c r="B52" s="5">
        <v>21</v>
      </c>
      <c r="C52" s="5">
        <v>12</v>
      </c>
    </row>
    <row r="53" spans="1:3" x14ac:dyDescent="0.3">
      <c r="A53" s="12">
        <v>42948</v>
      </c>
      <c r="B53" s="5">
        <v>34</v>
      </c>
      <c r="C53" s="5">
        <v>10</v>
      </c>
    </row>
    <row r="54" spans="1:3" x14ac:dyDescent="0.3">
      <c r="A54" s="12">
        <v>42979</v>
      </c>
      <c r="B54" s="5">
        <v>41</v>
      </c>
      <c r="C54" s="5">
        <v>10</v>
      </c>
    </row>
    <row r="55" spans="1:3" x14ac:dyDescent="0.3">
      <c r="A55" s="12">
        <v>43009</v>
      </c>
      <c r="B55" s="5">
        <v>23</v>
      </c>
      <c r="C55" s="5">
        <v>12</v>
      </c>
    </row>
    <row r="56" spans="1:3" x14ac:dyDescent="0.3">
      <c r="A56" s="12">
        <v>43040</v>
      </c>
      <c r="B56" s="5">
        <v>23</v>
      </c>
      <c r="C56" s="5">
        <v>13</v>
      </c>
    </row>
    <row r="57" spans="1:3" x14ac:dyDescent="0.3">
      <c r="A57" s="12">
        <v>43070</v>
      </c>
      <c r="B57" s="5">
        <v>31</v>
      </c>
      <c r="C57" s="5">
        <v>7</v>
      </c>
    </row>
    <row r="58" spans="1:3" x14ac:dyDescent="0.3">
      <c r="A58" s="12">
        <v>43101</v>
      </c>
      <c r="B58" s="5">
        <v>21</v>
      </c>
      <c r="C58" s="5">
        <v>6</v>
      </c>
    </row>
    <row r="59" spans="1:3" x14ac:dyDescent="0.3">
      <c r="A59" s="12">
        <v>43132</v>
      </c>
      <c r="B59" s="5">
        <v>30</v>
      </c>
      <c r="C59" s="5">
        <v>11</v>
      </c>
    </row>
    <row r="60" spans="1:3" x14ac:dyDescent="0.3">
      <c r="A60" s="12">
        <v>43160</v>
      </c>
      <c r="B60" s="5">
        <v>25</v>
      </c>
      <c r="C60" s="5">
        <v>3</v>
      </c>
    </row>
    <row r="61" spans="1:3" x14ac:dyDescent="0.3">
      <c r="A61" s="12">
        <v>43191</v>
      </c>
      <c r="B61" s="95">
        <v>16</v>
      </c>
      <c r="C61" s="95">
        <v>6</v>
      </c>
    </row>
    <row r="62" spans="1:3" x14ac:dyDescent="0.3">
      <c r="A62" s="12">
        <v>43221</v>
      </c>
      <c r="B62" s="95">
        <v>25</v>
      </c>
      <c r="C62" s="95">
        <v>7</v>
      </c>
    </row>
    <row r="64" spans="1:3" ht="30" customHeight="1" x14ac:dyDescent="0.3">
      <c r="A64" s="173" t="s">
        <v>407</v>
      </c>
      <c r="B64" s="174"/>
      <c r="C64" s="174"/>
    </row>
    <row r="65" spans="1:3" x14ac:dyDescent="0.3">
      <c r="A65" s="9"/>
      <c r="B65" s="11" t="s">
        <v>79</v>
      </c>
      <c r="C65" s="11" t="s">
        <v>80</v>
      </c>
    </row>
    <row r="66" spans="1:3" x14ac:dyDescent="0.3">
      <c r="A66" s="12">
        <v>42856</v>
      </c>
      <c r="B66" s="5">
        <v>15</v>
      </c>
      <c r="C66" s="5">
        <v>8</v>
      </c>
    </row>
    <row r="67" spans="1:3" x14ac:dyDescent="0.3">
      <c r="A67" s="12">
        <v>42887</v>
      </c>
      <c r="B67" s="5">
        <v>24</v>
      </c>
      <c r="C67" s="5">
        <v>5</v>
      </c>
    </row>
    <row r="68" spans="1:3" x14ac:dyDescent="0.3">
      <c r="A68" s="12">
        <v>42917</v>
      </c>
      <c r="B68" s="5">
        <v>12</v>
      </c>
      <c r="C68" s="5">
        <v>7</v>
      </c>
    </row>
    <row r="69" spans="1:3" x14ac:dyDescent="0.3">
      <c r="A69" s="12">
        <v>42948</v>
      </c>
      <c r="B69" s="5">
        <v>16</v>
      </c>
      <c r="C69" s="5">
        <v>5</v>
      </c>
    </row>
    <row r="70" spans="1:3" x14ac:dyDescent="0.3">
      <c r="A70" s="12">
        <v>42979</v>
      </c>
      <c r="B70" s="5">
        <v>24</v>
      </c>
      <c r="C70" s="5">
        <v>9</v>
      </c>
    </row>
    <row r="71" spans="1:3" x14ac:dyDescent="0.3">
      <c r="A71" s="12">
        <v>43009</v>
      </c>
      <c r="B71" s="5">
        <v>24</v>
      </c>
      <c r="C71" s="5">
        <v>7</v>
      </c>
    </row>
    <row r="72" spans="1:3" x14ac:dyDescent="0.3">
      <c r="A72" s="12">
        <v>43040</v>
      </c>
      <c r="B72" s="5">
        <v>25</v>
      </c>
      <c r="C72" s="5">
        <v>5</v>
      </c>
    </row>
    <row r="73" spans="1:3" x14ac:dyDescent="0.3">
      <c r="A73" s="12">
        <v>43070</v>
      </c>
      <c r="B73" s="5">
        <v>22</v>
      </c>
      <c r="C73" s="5">
        <v>9</v>
      </c>
    </row>
    <row r="74" spans="1:3" x14ac:dyDescent="0.3">
      <c r="A74" s="12">
        <v>43101</v>
      </c>
      <c r="B74" s="5">
        <v>23</v>
      </c>
      <c r="C74" s="5">
        <v>3</v>
      </c>
    </row>
    <row r="75" spans="1:3" x14ac:dyDescent="0.3">
      <c r="A75" s="12">
        <v>43132</v>
      </c>
      <c r="B75" s="5">
        <v>20</v>
      </c>
      <c r="C75" s="5">
        <v>6</v>
      </c>
    </row>
    <row r="76" spans="1:3" x14ac:dyDescent="0.3">
      <c r="A76" s="12">
        <v>43160</v>
      </c>
      <c r="B76" s="5">
        <v>26</v>
      </c>
      <c r="C76" s="5">
        <v>6</v>
      </c>
    </row>
    <row r="77" spans="1:3" x14ac:dyDescent="0.3">
      <c r="A77" s="12">
        <v>43191</v>
      </c>
      <c r="B77" s="5">
        <v>26</v>
      </c>
      <c r="C77" s="5">
        <v>7</v>
      </c>
    </row>
    <row r="78" spans="1:3" x14ac:dyDescent="0.3">
      <c r="A78" s="12">
        <v>43221</v>
      </c>
      <c r="B78" s="95">
        <v>26</v>
      </c>
      <c r="C78" s="95">
        <v>11</v>
      </c>
    </row>
    <row r="80" spans="1:3" ht="30" customHeight="1" x14ac:dyDescent="0.3">
      <c r="A80" s="173" t="s">
        <v>408</v>
      </c>
      <c r="B80" s="174"/>
      <c r="C80" s="174"/>
    </row>
    <row r="81" spans="1:15" x14ac:dyDescent="0.3">
      <c r="A81" s="9"/>
      <c r="B81" s="11" t="s">
        <v>79</v>
      </c>
      <c r="C81" s="11" t="s">
        <v>80</v>
      </c>
    </row>
    <row r="82" spans="1:15" x14ac:dyDescent="0.3">
      <c r="A82" s="12">
        <v>42856</v>
      </c>
      <c r="B82" s="5">
        <v>9</v>
      </c>
      <c r="C82" s="5">
        <v>20</v>
      </c>
    </row>
    <row r="83" spans="1:15" x14ac:dyDescent="0.3">
      <c r="A83" s="12">
        <v>42887</v>
      </c>
      <c r="B83" s="5">
        <v>6</v>
      </c>
      <c r="C83" s="5">
        <v>9</v>
      </c>
    </row>
    <row r="84" spans="1:15" x14ac:dyDescent="0.3">
      <c r="A84" s="12">
        <v>42917</v>
      </c>
      <c r="B84" s="5">
        <v>4</v>
      </c>
      <c r="C84" s="5">
        <v>7</v>
      </c>
    </row>
    <row r="85" spans="1:15" x14ac:dyDescent="0.3">
      <c r="A85" s="12">
        <v>42948</v>
      </c>
      <c r="B85" s="5">
        <v>12</v>
      </c>
      <c r="C85" s="5">
        <v>10</v>
      </c>
    </row>
    <row r="86" spans="1:15" x14ac:dyDescent="0.3">
      <c r="A86" s="12">
        <v>42979</v>
      </c>
      <c r="B86" s="5">
        <v>3</v>
      </c>
      <c r="C86" s="5">
        <v>5</v>
      </c>
    </row>
    <row r="87" spans="1:15" x14ac:dyDescent="0.3">
      <c r="A87" s="12">
        <v>43009</v>
      </c>
      <c r="B87" s="5">
        <v>12</v>
      </c>
      <c r="C87" s="5">
        <v>8</v>
      </c>
    </row>
    <row r="88" spans="1:15" x14ac:dyDescent="0.3">
      <c r="A88" s="12">
        <v>43040</v>
      </c>
      <c r="B88" s="5">
        <v>14</v>
      </c>
      <c r="C88" s="5">
        <v>7</v>
      </c>
    </row>
    <row r="89" spans="1:15" x14ac:dyDescent="0.3">
      <c r="A89" s="12">
        <v>43070</v>
      </c>
      <c r="B89" s="5">
        <v>10</v>
      </c>
      <c r="C89" s="5">
        <v>4</v>
      </c>
    </row>
    <row r="90" spans="1:15" x14ac:dyDescent="0.3">
      <c r="A90" s="12">
        <v>43101</v>
      </c>
      <c r="B90" s="5">
        <v>12</v>
      </c>
      <c r="C90" s="5">
        <v>4</v>
      </c>
    </row>
    <row r="91" spans="1:15" x14ac:dyDescent="0.3">
      <c r="A91" s="12">
        <v>43132</v>
      </c>
      <c r="B91" s="5">
        <v>9</v>
      </c>
      <c r="C91" s="5">
        <v>5</v>
      </c>
    </row>
    <row r="92" spans="1:15" x14ac:dyDescent="0.3">
      <c r="A92" s="12">
        <v>43160</v>
      </c>
      <c r="B92" s="5">
        <v>5</v>
      </c>
      <c r="C92" s="5">
        <v>4</v>
      </c>
    </row>
    <row r="93" spans="1:15" x14ac:dyDescent="0.3">
      <c r="A93" s="12">
        <v>43191</v>
      </c>
      <c r="B93" s="5">
        <v>8</v>
      </c>
      <c r="C93" s="5">
        <v>1</v>
      </c>
    </row>
    <row r="94" spans="1:15" x14ac:dyDescent="0.3">
      <c r="A94" s="12">
        <v>43221</v>
      </c>
      <c r="B94" s="95">
        <v>5</v>
      </c>
      <c r="C94" s="95">
        <v>108</v>
      </c>
    </row>
    <row r="96" spans="1:15" ht="14.4" customHeight="1" x14ac:dyDescent="0.3">
      <c r="A96" s="175" t="s">
        <v>426</v>
      </c>
      <c r="B96" s="176"/>
      <c r="C96" s="176"/>
      <c r="D96" s="176"/>
      <c r="E96" s="176"/>
      <c r="F96" s="176"/>
      <c r="G96" s="19"/>
      <c r="H96" s="19"/>
      <c r="I96" s="19"/>
      <c r="J96" s="19"/>
      <c r="K96" s="19"/>
      <c r="L96" s="19"/>
      <c r="M96" s="19"/>
      <c r="N96" s="19"/>
      <c r="O96" s="19"/>
    </row>
    <row r="97" spans="1:16" x14ac:dyDescent="0.3">
      <c r="A97" s="13"/>
      <c r="B97" s="14">
        <v>43101</v>
      </c>
      <c r="C97" s="14">
        <v>43132</v>
      </c>
      <c r="D97" s="14">
        <v>43160</v>
      </c>
      <c r="E97" s="14">
        <v>43191</v>
      </c>
      <c r="F97" s="14">
        <v>43221</v>
      </c>
      <c r="G97" s="19"/>
      <c r="H97" s="19"/>
      <c r="I97" s="19"/>
      <c r="J97" s="19"/>
      <c r="K97" s="19"/>
      <c r="L97" s="19"/>
      <c r="M97" s="19"/>
      <c r="N97" s="19"/>
    </row>
    <row r="98" spans="1:16" x14ac:dyDescent="0.3">
      <c r="A98" s="10" t="s">
        <v>81</v>
      </c>
      <c r="B98" s="5">
        <v>33</v>
      </c>
      <c r="C98" s="5">
        <v>44</v>
      </c>
      <c r="D98" s="5">
        <v>47</v>
      </c>
      <c r="E98" s="5">
        <v>33</v>
      </c>
      <c r="F98" s="5">
        <v>28</v>
      </c>
      <c r="G98" s="19"/>
      <c r="H98" s="19"/>
      <c r="I98" s="19"/>
      <c r="J98" s="19"/>
      <c r="K98" s="19"/>
      <c r="L98" s="19"/>
      <c r="M98" s="19"/>
      <c r="N98" s="19"/>
      <c r="O98" s="22"/>
      <c r="P98" s="19"/>
    </row>
    <row r="99" spans="1:16" x14ac:dyDescent="0.3">
      <c r="A99" s="10" t="s">
        <v>82</v>
      </c>
      <c r="B99" s="5">
        <v>10</v>
      </c>
      <c r="C99" s="5"/>
      <c r="D99" s="5"/>
      <c r="E99" s="5">
        <v>12</v>
      </c>
      <c r="F99" s="5">
        <v>14</v>
      </c>
      <c r="G99" s="19"/>
      <c r="H99" s="19"/>
      <c r="I99" s="19"/>
      <c r="J99" s="19"/>
      <c r="K99" s="19"/>
      <c r="L99" s="19"/>
      <c r="M99" s="19"/>
      <c r="N99" s="19"/>
      <c r="O99" s="22"/>
      <c r="P99" s="19"/>
    </row>
    <row r="100" spans="1:16" ht="27.6" x14ac:dyDescent="0.3">
      <c r="A100" s="10" t="s">
        <v>126</v>
      </c>
      <c r="B100" s="5">
        <v>20</v>
      </c>
      <c r="C100" s="5">
        <v>23</v>
      </c>
      <c r="D100" s="5">
        <v>16</v>
      </c>
      <c r="E100" s="5">
        <v>26</v>
      </c>
      <c r="F100" s="5">
        <v>25</v>
      </c>
      <c r="G100" s="19"/>
      <c r="H100" s="19"/>
      <c r="I100" s="19"/>
      <c r="J100" s="19"/>
      <c r="K100" s="19"/>
      <c r="L100" s="19"/>
      <c r="M100" s="19"/>
      <c r="N100" s="19"/>
      <c r="O100" s="22"/>
      <c r="P100" s="19"/>
    </row>
    <row r="101" spans="1:16" x14ac:dyDescent="0.3">
      <c r="A101" s="10" t="s">
        <v>83</v>
      </c>
      <c r="B101" s="5"/>
      <c r="C101" s="5"/>
      <c r="D101" s="5"/>
      <c r="E101" s="5"/>
      <c r="F101" s="5"/>
      <c r="G101" s="19"/>
      <c r="H101" s="19"/>
      <c r="I101" s="19"/>
      <c r="J101" s="19"/>
      <c r="K101" s="19"/>
      <c r="L101" s="19"/>
      <c r="M101" s="19"/>
      <c r="N101" s="19"/>
      <c r="O101" s="22"/>
      <c r="P101" s="19"/>
    </row>
    <row r="102" spans="1:16" x14ac:dyDescent="0.3">
      <c r="A102" s="10" t="s">
        <v>84</v>
      </c>
      <c r="B102" s="5"/>
      <c r="C102" s="5"/>
      <c r="D102" s="5"/>
      <c r="E102" s="5"/>
      <c r="F102" s="5"/>
      <c r="G102" s="19"/>
      <c r="H102" s="19"/>
      <c r="I102" s="19"/>
      <c r="J102" s="19"/>
      <c r="K102" s="19"/>
      <c r="L102" s="19"/>
      <c r="M102" s="19"/>
      <c r="N102" s="19"/>
      <c r="O102" s="22"/>
      <c r="P102" s="19"/>
    </row>
    <row r="103" spans="1:16" x14ac:dyDescent="0.3">
      <c r="A103" s="10" t="s">
        <v>85</v>
      </c>
      <c r="B103" s="5">
        <v>13</v>
      </c>
      <c r="C103" s="5">
        <v>13</v>
      </c>
      <c r="D103" s="5">
        <v>14</v>
      </c>
      <c r="E103" s="5">
        <v>12</v>
      </c>
      <c r="F103" s="5">
        <v>9</v>
      </c>
      <c r="G103" s="19"/>
      <c r="H103" s="19"/>
      <c r="I103" s="19"/>
      <c r="J103" s="19"/>
      <c r="K103" s="19"/>
      <c r="L103" s="19"/>
      <c r="M103" s="19"/>
      <c r="N103" s="19"/>
      <c r="O103" s="22"/>
      <c r="P103" s="19"/>
    </row>
    <row r="104" spans="1:16" x14ac:dyDescent="0.3">
      <c r="A104" s="10" t="s">
        <v>86</v>
      </c>
      <c r="B104" s="5">
        <v>15</v>
      </c>
      <c r="C104" s="5">
        <v>12</v>
      </c>
      <c r="D104" s="5">
        <v>17</v>
      </c>
      <c r="E104" s="5">
        <v>16</v>
      </c>
      <c r="F104" s="5"/>
      <c r="G104" s="19"/>
      <c r="H104" s="19"/>
      <c r="I104" s="19"/>
      <c r="J104" s="19"/>
      <c r="K104" s="19"/>
      <c r="L104" s="19"/>
      <c r="M104" s="19"/>
      <c r="N104" s="19"/>
      <c r="O104" s="22"/>
      <c r="P104" s="19"/>
    </row>
    <row r="105" spans="1:16" ht="27.6" x14ac:dyDescent="0.3">
      <c r="A105" s="10" t="s">
        <v>87</v>
      </c>
      <c r="B105" s="5"/>
      <c r="C105" s="5"/>
      <c r="D105" s="5"/>
      <c r="E105" s="5"/>
      <c r="F105" s="5"/>
      <c r="G105" s="19"/>
      <c r="H105" s="19"/>
      <c r="I105" s="19"/>
      <c r="J105" s="19"/>
      <c r="K105" s="19"/>
      <c r="L105" s="19"/>
      <c r="M105" s="19"/>
      <c r="N105" s="19"/>
      <c r="O105" s="22"/>
      <c r="P105" s="19"/>
    </row>
    <row r="106" spans="1:16" ht="27.6" x14ac:dyDescent="0.3">
      <c r="A106" s="10" t="s">
        <v>88</v>
      </c>
      <c r="B106" s="5"/>
      <c r="C106" s="5"/>
      <c r="D106" s="5"/>
      <c r="E106" s="5"/>
      <c r="F106" s="5"/>
      <c r="G106" s="19"/>
      <c r="H106" s="19"/>
      <c r="I106" s="19"/>
      <c r="J106" s="19"/>
      <c r="K106" s="19"/>
      <c r="L106" s="19"/>
      <c r="M106" s="19"/>
      <c r="N106" s="19"/>
      <c r="O106" s="22"/>
      <c r="P106" s="19"/>
    </row>
    <row r="107" spans="1:16" x14ac:dyDescent="0.3">
      <c r="A107" s="10" t="s">
        <v>89</v>
      </c>
      <c r="B107" s="5"/>
      <c r="C107" s="5"/>
      <c r="D107" s="5"/>
      <c r="E107" s="5"/>
      <c r="F107" s="5"/>
      <c r="G107" s="19"/>
      <c r="H107" s="19"/>
      <c r="I107" s="19"/>
      <c r="J107" s="19"/>
      <c r="K107" s="19"/>
      <c r="L107" s="19"/>
      <c r="M107" s="19"/>
      <c r="N107" s="19"/>
      <c r="O107" s="22"/>
      <c r="P107" s="19"/>
    </row>
    <row r="108" spans="1:16" x14ac:dyDescent="0.3">
      <c r="A108" s="10" t="s">
        <v>90</v>
      </c>
      <c r="B108" s="5"/>
      <c r="C108" s="5"/>
      <c r="D108" s="5"/>
      <c r="E108" s="5"/>
      <c r="F108" s="5"/>
      <c r="G108" s="19"/>
      <c r="H108" s="19"/>
      <c r="I108" s="19"/>
      <c r="J108" s="19"/>
      <c r="K108" s="19"/>
      <c r="L108" s="19"/>
      <c r="M108" s="19"/>
      <c r="N108" s="19"/>
      <c r="O108" s="22"/>
      <c r="P108" s="19"/>
    </row>
    <row r="109" spans="1:16" x14ac:dyDescent="0.3">
      <c r="A109" s="10" t="s">
        <v>91</v>
      </c>
      <c r="B109" s="5"/>
      <c r="C109" s="5"/>
      <c r="D109" s="5"/>
      <c r="E109" s="5"/>
      <c r="F109" s="5"/>
      <c r="G109" s="19"/>
      <c r="H109" s="19"/>
      <c r="I109" s="19"/>
      <c r="J109" s="19"/>
      <c r="K109" s="19"/>
      <c r="L109" s="19"/>
      <c r="M109" s="19"/>
      <c r="N109" s="19"/>
      <c r="O109" s="22"/>
      <c r="P109" s="19"/>
    </row>
    <row r="110" spans="1:16" x14ac:dyDescent="0.3">
      <c r="A110" s="10" t="s">
        <v>92</v>
      </c>
      <c r="B110" s="5"/>
      <c r="C110" s="5"/>
      <c r="D110" s="5"/>
      <c r="E110" s="5"/>
      <c r="F110" s="5"/>
      <c r="G110" s="19"/>
      <c r="H110" s="19"/>
      <c r="I110" s="19"/>
      <c r="J110" s="19"/>
      <c r="K110" s="19"/>
      <c r="L110" s="19"/>
      <c r="M110" s="19"/>
      <c r="N110" s="19"/>
      <c r="O110" s="22"/>
      <c r="P110" s="19"/>
    </row>
    <row r="111" spans="1:16" x14ac:dyDescent="0.3">
      <c r="A111" s="10" t="s">
        <v>93</v>
      </c>
      <c r="B111" s="5"/>
      <c r="C111" s="5"/>
      <c r="D111" s="5"/>
      <c r="E111" s="5"/>
      <c r="F111" s="5"/>
      <c r="G111" s="19"/>
      <c r="H111" s="19"/>
      <c r="I111" s="19"/>
      <c r="J111" s="19"/>
      <c r="K111" s="19"/>
      <c r="L111" s="19"/>
      <c r="M111" s="19"/>
      <c r="N111" s="19"/>
      <c r="O111" s="22"/>
      <c r="P111" s="19"/>
    </row>
    <row r="112" spans="1:16" ht="27.6" x14ac:dyDescent="0.3">
      <c r="A112" s="10" t="s">
        <v>94</v>
      </c>
      <c r="B112" s="5"/>
      <c r="C112" s="5"/>
      <c r="D112" s="5"/>
      <c r="E112" s="5"/>
      <c r="F112" s="5"/>
      <c r="G112" s="19"/>
      <c r="H112" s="19"/>
      <c r="I112" s="19"/>
      <c r="J112" s="19"/>
      <c r="K112" s="19"/>
      <c r="L112" s="19"/>
      <c r="M112" s="19"/>
      <c r="N112" s="19"/>
      <c r="O112" s="22"/>
      <c r="P112" s="19"/>
    </row>
    <row r="113" spans="1:16" x14ac:dyDescent="0.3">
      <c r="A113" s="10" t="s">
        <v>95</v>
      </c>
      <c r="B113" s="5"/>
      <c r="C113" s="5"/>
      <c r="D113" s="5"/>
      <c r="E113" s="5"/>
      <c r="F113" s="5"/>
      <c r="G113" s="19"/>
      <c r="H113" s="19"/>
      <c r="I113" s="19"/>
      <c r="J113" s="19"/>
      <c r="K113" s="19"/>
      <c r="L113" s="19"/>
      <c r="M113" s="19"/>
      <c r="N113" s="19"/>
      <c r="O113" s="22"/>
      <c r="P113" s="19"/>
    </row>
    <row r="114" spans="1:16" x14ac:dyDescent="0.3">
      <c r="A114" s="96" t="s">
        <v>427</v>
      </c>
      <c r="B114" s="5"/>
      <c r="C114" s="5"/>
      <c r="D114" s="5">
        <v>8</v>
      </c>
      <c r="E114" s="5"/>
      <c r="F114" s="5"/>
      <c r="G114" s="19"/>
      <c r="H114" s="19"/>
      <c r="I114" s="19"/>
      <c r="J114" s="19"/>
      <c r="K114" s="19"/>
      <c r="L114" s="19"/>
      <c r="M114" s="19"/>
      <c r="N114" s="19"/>
      <c r="O114" s="22"/>
      <c r="P114" s="19"/>
    </row>
    <row r="115" spans="1:16" ht="27.6" x14ac:dyDescent="0.3">
      <c r="A115" s="97" t="s">
        <v>428</v>
      </c>
      <c r="B115" s="5"/>
      <c r="C115" s="5">
        <v>14</v>
      </c>
      <c r="D115" s="5"/>
      <c r="E115" s="5"/>
      <c r="F115" s="5"/>
      <c r="G115" s="19"/>
      <c r="H115" s="19"/>
      <c r="I115" s="19"/>
      <c r="J115" s="19"/>
      <c r="K115" s="19"/>
      <c r="L115" s="19"/>
      <c r="M115" s="19"/>
      <c r="N115" s="19"/>
      <c r="O115" s="22"/>
      <c r="P115" s="19"/>
    </row>
    <row r="116" spans="1:16" ht="27.6" x14ac:dyDescent="0.3">
      <c r="A116" s="98" t="s">
        <v>429</v>
      </c>
      <c r="B116" s="5"/>
      <c r="C116" s="5"/>
      <c r="D116" s="5"/>
      <c r="E116" s="5"/>
      <c r="F116" s="5">
        <v>8</v>
      </c>
      <c r="G116" s="19"/>
      <c r="H116" s="19"/>
      <c r="I116" s="19"/>
      <c r="J116" s="19"/>
      <c r="K116" s="19"/>
      <c r="L116" s="19"/>
      <c r="M116" s="19"/>
      <c r="N116" s="19"/>
      <c r="O116" s="22"/>
      <c r="P116" s="19"/>
    </row>
    <row r="118" spans="1:16" x14ac:dyDescent="0.3">
      <c r="A118" s="177" t="s">
        <v>430</v>
      </c>
      <c r="B118" s="178"/>
      <c r="C118" s="178"/>
      <c r="D118" s="178"/>
      <c r="E118" s="178"/>
      <c r="F118" s="178"/>
      <c r="G118" s="178"/>
      <c r="H118" s="178"/>
      <c r="I118" s="178"/>
      <c r="J118" s="178"/>
      <c r="K118" s="178"/>
      <c r="L118" s="178"/>
      <c r="M118" s="178"/>
      <c r="N118" s="178"/>
    </row>
    <row r="119" spans="1:16" x14ac:dyDescent="0.3">
      <c r="A119" s="13"/>
      <c r="B119" s="14">
        <v>42856</v>
      </c>
      <c r="C119" s="14">
        <v>42887</v>
      </c>
      <c r="D119" s="14">
        <v>42917</v>
      </c>
      <c r="E119" s="14">
        <v>42948</v>
      </c>
      <c r="F119" s="14">
        <v>42979</v>
      </c>
      <c r="G119" s="14">
        <v>43009</v>
      </c>
      <c r="H119" s="14">
        <v>43040</v>
      </c>
      <c r="I119" s="14">
        <v>43070</v>
      </c>
      <c r="J119" s="14">
        <v>43101</v>
      </c>
      <c r="K119" s="14">
        <v>43132</v>
      </c>
      <c r="L119" s="14">
        <v>43160</v>
      </c>
      <c r="M119" s="14">
        <v>43191</v>
      </c>
      <c r="N119" s="14">
        <v>43221</v>
      </c>
    </row>
    <row r="120" spans="1:16" x14ac:dyDescent="0.3">
      <c r="A120" s="10" t="s">
        <v>81</v>
      </c>
      <c r="B120" s="5">
        <v>14</v>
      </c>
      <c r="C120" s="5">
        <v>7</v>
      </c>
      <c r="D120" s="5">
        <v>11</v>
      </c>
      <c r="E120" s="5">
        <v>12</v>
      </c>
      <c r="F120" s="5">
        <v>16</v>
      </c>
      <c r="G120" s="5">
        <v>9</v>
      </c>
      <c r="H120" s="5">
        <v>15</v>
      </c>
      <c r="I120" s="5">
        <v>23</v>
      </c>
      <c r="J120" s="5">
        <v>12</v>
      </c>
      <c r="K120" s="5">
        <v>10</v>
      </c>
      <c r="L120" s="5">
        <v>14</v>
      </c>
      <c r="M120" s="5">
        <v>13</v>
      </c>
      <c r="N120" s="5">
        <v>12</v>
      </c>
    </row>
    <row r="121" spans="1:16" x14ac:dyDescent="0.3">
      <c r="A121" s="10" t="s">
        <v>82</v>
      </c>
      <c r="B121" s="5"/>
      <c r="C121" s="5"/>
      <c r="D121" s="5"/>
      <c r="E121" s="5">
        <v>8</v>
      </c>
      <c r="F121" s="5">
        <v>8</v>
      </c>
      <c r="G121" s="5"/>
      <c r="H121" s="5">
        <v>6</v>
      </c>
      <c r="I121" s="5">
        <v>15</v>
      </c>
      <c r="J121" s="5">
        <v>4</v>
      </c>
      <c r="K121" s="5">
        <v>3</v>
      </c>
      <c r="L121" s="5">
        <v>5</v>
      </c>
      <c r="M121" s="5">
        <v>5</v>
      </c>
      <c r="N121" s="5">
        <v>7</v>
      </c>
    </row>
    <row r="122" spans="1:16" ht="27.6" x14ac:dyDescent="0.3">
      <c r="A122" s="10" t="s">
        <v>126</v>
      </c>
      <c r="B122" s="5"/>
      <c r="C122" s="5"/>
      <c r="D122" s="5"/>
      <c r="E122" s="5">
        <v>7</v>
      </c>
      <c r="F122" s="5">
        <v>6</v>
      </c>
      <c r="G122" s="5">
        <v>17</v>
      </c>
      <c r="H122" s="5">
        <v>13</v>
      </c>
      <c r="I122" s="5">
        <v>12</v>
      </c>
      <c r="J122" s="5"/>
      <c r="K122" s="5">
        <v>6</v>
      </c>
      <c r="L122" s="5">
        <v>5</v>
      </c>
      <c r="M122" s="5">
        <v>4</v>
      </c>
      <c r="N122" s="5"/>
    </row>
    <row r="123" spans="1:16" x14ac:dyDescent="0.3">
      <c r="A123" s="10" t="s">
        <v>83</v>
      </c>
      <c r="B123" s="5"/>
      <c r="C123" s="5"/>
      <c r="D123" s="5"/>
      <c r="E123" s="5">
        <v>4</v>
      </c>
      <c r="F123" s="5"/>
      <c r="G123" s="5"/>
      <c r="H123" s="5"/>
      <c r="I123" s="5">
        <v>9</v>
      </c>
      <c r="J123" s="5">
        <v>4</v>
      </c>
      <c r="K123" s="5"/>
      <c r="L123" s="5"/>
      <c r="M123" s="5"/>
      <c r="N123" s="5"/>
    </row>
    <row r="124" spans="1:16" x14ac:dyDescent="0.3">
      <c r="A124" s="10" t="s">
        <v>84</v>
      </c>
      <c r="B124" s="5"/>
      <c r="C124" s="5"/>
      <c r="D124" s="5"/>
      <c r="E124" s="5">
        <v>3</v>
      </c>
      <c r="F124" s="5"/>
      <c r="G124" s="5"/>
      <c r="H124" s="5"/>
      <c r="I124" s="5"/>
      <c r="J124" s="5"/>
      <c r="K124" s="5"/>
      <c r="L124" s="5"/>
      <c r="M124" s="5"/>
      <c r="N124" s="5"/>
    </row>
    <row r="125" spans="1:16" x14ac:dyDescent="0.3">
      <c r="A125" s="10" t="s">
        <v>85</v>
      </c>
      <c r="B125" s="5">
        <v>7</v>
      </c>
      <c r="C125" s="5">
        <v>6</v>
      </c>
      <c r="D125" s="5">
        <v>7</v>
      </c>
      <c r="E125" s="5"/>
      <c r="F125" s="5">
        <v>8</v>
      </c>
      <c r="G125" s="5">
        <v>13</v>
      </c>
      <c r="H125" s="5">
        <v>9</v>
      </c>
      <c r="I125" s="5">
        <v>12</v>
      </c>
      <c r="J125" s="5">
        <v>5</v>
      </c>
      <c r="K125" s="5">
        <v>4</v>
      </c>
      <c r="L125" s="5">
        <v>4</v>
      </c>
      <c r="M125" s="5"/>
      <c r="N125" s="5">
        <v>104</v>
      </c>
    </row>
    <row r="126" spans="1:16" x14ac:dyDescent="0.3">
      <c r="A126" s="10" t="s">
        <v>86</v>
      </c>
      <c r="B126" s="5"/>
      <c r="C126" s="5">
        <v>5</v>
      </c>
      <c r="D126" s="5">
        <v>14</v>
      </c>
      <c r="E126" s="5"/>
      <c r="F126" s="5">
        <v>5</v>
      </c>
      <c r="G126" s="5"/>
      <c r="H126" s="5">
        <v>6</v>
      </c>
      <c r="I126" s="5"/>
      <c r="J126" s="5">
        <v>2</v>
      </c>
      <c r="K126" s="5"/>
      <c r="L126" s="5">
        <v>5</v>
      </c>
      <c r="M126" s="5">
        <v>3</v>
      </c>
      <c r="N126" s="5"/>
    </row>
    <row r="127" spans="1:16" ht="27.6" x14ac:dyDescent="0.3">
      <c r="A127" s="10" t="s">
        <v>87</v>
      </c>
      <c r="B127" s="5">
        <v>11</v>
      </c>
      <c r="C127" s="5">
        <v>10</v>
      </c>
      <c r="D127" s="5">
        <v>6</v>
      </c>
      <c r="E127" s="5"/>
      <c r="F127" s="5"/>
      <c r="G127" s="5"/>
      <c r="H127" s="5"/>
      <c r="I127" s="5"/>
      <c r="J127" s="5"/>
      <c r="K127" s="5"/>
      <c r="L127" s="5"/>
      <c r="M127" s="5"/>
      <c r="N127" s="5"/>
    </row>
    <row r="128" spans="1:16" ht="27.6" x14ac:dyDescent="0.3">
      <c r="A128" s="10" t="s">
        <v>88</v>
      </c>
      <c r="B128" s="5"/>
      <c r="C128" s="5"/>
      <c r="D128" s="5"/>
      <c r="E128" s="5"/>
      <c r="F128" s="5"/>
      <c r="G128" s="5"/>
      <c r="H128" s="5"/>
      <c r="I128" s="5"/>
      <c r="J128" s="5"/>
      <c r="K128" s="5"/>
      <c r="L128" s="5"/>
      <c r="M128" s="5"/>
      <c r="N128" s="5"/>
    </row>
    <row r="129" spans="1:17" x14ac:dyDescent="0.3">
      <c r="A129" s="10" t="s">
        <v>89</v>
      </c>
      <c r="B129" s="5">
        <v>7</v>
      </c>
      <c r="C129" s="5"/>
      <c r="D129" s="5"/>
      <c r="E129" s="5"/>
      <c r="F129" s="5"/>
      <c r="G129" s="5"/>
      <c r="H129" s="5"/>
      <c r="I129" s="5"/>
      <c r="J129" s="5"/>
      <c r="K129" s="5"/>
      <c r="L129" s="5"/>
      <c r="M129" s="5"/>
      <c r="N129" s="5"/>
    </row>
    <row r="130" spans="1:17" x14ac:dyDescent="0.3">
      <c r="A130" s="10" t="s">
        <v>90</v>
      </c>
      <c r="B130" s="5"/>
      <c r="C130" s="5"/>
      <c r="D130" s="5"/>
      <c r="E130" s="5"/>
      <c r="F130" s="5"/>
      <c r="G130" s="5"/>
      <c r="H130" s="5"/>
      <c r="I130" s="5"/>
      <c r="J130" s="5"/>
      <c r="K130" s="5"/>
      <c r="L130" s="5"/>
      <c r="M130" s="5"/>
      <c r="N130" s="5"/>
    </row>
    <row r="131" spans="1:17" x14ac:dyDescent="0.3">
      <c r="A131" s="10" t="s">
        <v>91</v>
      </c>
      <c r="B131" s="5"/>
      <c r="C131" s="5"/>
      <c r="D131" s="5">
        <v>4</v>
      </c>
      <c r="E131" s="5"/>
      <c r="F131" s="5"/>
      <c r="G131" s="5"/>
      <c r="H131" s="5"/>
      <c r="I131" s="5"/>
      <c r="J131" s="5"/>
      <c r="K131" s="5"/>
      <c r="L131" s="5"/>
      <c r="M131" s="5"/>
      <c r="N131" s="5"/>
    </row>
    <row r="132" spans="1:17" x14ac:dyDescent="0.3">
      <c r="A132" s="10" t="s">
        <v>92</v>
      </c>
      <c r="B132" s="5">
        <v>7</v>
      </c>
      <c r="C132" s="5">
        <v>6</v>
      </c>
      <c r="D132" s="5"/>
      <c r="E132" s="5"/>
      <c r="F132" s="5"/>
      <c r="G132" s="5"/>
      <c r="H132" s="5"/>
      <c r="I132" s="5"/>
      <c r="J132" s="5"/>
      <c r="K132" s="5"/>
      <c r="L132" s="5"/>
      <c r="M132" s="5"/>
      <c r="N132" s="5"/>
    </row>
    <row r="133" spans="1:17" x14ac:dyDescent="0.3">
      <c r="A133" s="10" t="s">
        <v>93</v>
      </c>
      <c r="B133" s="5"/>
      <c r="C133" s="5"/>
      <c r="D133" s="5"/>
      <c r="E133" s="5"/>
      <c r="F133" s="5"/>
      <c r="G133" s="5">
        <v>4</v>
      </c>
      <c r="H133" s="5"/>
      <c r="I133" s="5"/>
      <c r="J133" s="5"/>
      <c r="K133" s="5"/>
      <c r="L133" s="5"/>
      <c r="M133" s="5"/>
      <c r="N133" s="5">
        <v>3</v>
      </c>
    </row>
    <row r="134" spans="1:17" ht="27.6" x14ac:dyDescent="0.3">
      <c r="A134" s="10" t="s">
        <v>94</v>
      </c>
      <c r="B134" s="5"/>
      <c r="C134" s="5"/>
      <c r="D134" s="5"/>
      <c r="E134" s="5"/>
      <c r="F134" s="5"/>
      <c r="G134" s="5">
        <v>3</v>
      </c>
      <c r="H134" s="5"/>
      <c r="I134" s="5"/>
      <c r="J134" s="5"/>
      <c r="K134" s="5"/>
      <c r="L134" s="5"/>
      <c r="M134" s="5"/>
      <c r="N134" s="5"/>
    </row>
    <row r="135" spans="1:17" x14ac:dyDescent="0.3">
      <c r="A135" s="10" t="s">
        <v>95</v>
      </c>
      <c r="B135" s="5"/>
      <c r="C135" s="5"/>
      <c r="D135" s="5"/>
      <c r="E135" s="5"/>
      <c r="F135" s="5"/>
      <c r="G135" s="5"/>
      <c r="H135" s="5"/>
      <c r="I135" s="5"/>
      <c r="J135" s="5"/>
      <c r="K135" s="5">
        <v>4</v>
      </c>
      <c r="L135" s="5"/>
      <c r="M135" s="5"/>
      <c r="N135" s="5"/>
    </row>
    <row r="136" spans="1:17" ht="27.6" x14ac:dyDescent="0.3">
      <c r="A136" s="99" t="s">
        <v>431</v>
      </c>
      <c r="B136" s="5"/>
      <c r="C136" s="5"/>
      <c r="D136" s="5"/>
      <c r="E136" s="5"/>
      <c r="F136" s="5"/>
      <c r="G136" s="5"/>
      <c r="H136" s="5"/>
      <c r="I136" s="5"/>
      <c r="J136" s="5"/>
      <c r="K136" s="5"/>
      <c r="L136" s="5"/>
      <c r="M136" s="5">
        <v>4</v>
      </c>
      <c r="N136" s="5"/>
      <c r="Q136" s="22"/>
    </row>
    <row r="137" spans="1:17" ht="27.6" x14ac:dyDescent="0.3">
      <c r="A137" s="99" t="s">
        <v>432</v>
      </c>
      <c r="B137" s="5"/>
      <c r="C137" s="5"/>
      <c r="D137" s="5"/>
      <c r="E137" s="5"/>
      <c r="F137" s="5"/>
      <c r="G137" s="5"/>
      <c r="H137" s="5"/>
      <c r="I137" s="5"/>
      <c r="J137" s="5"/>
      <c r="K137" s="5"/>
      <c r="L137" s="5"/>
      <c r="M137" s="5"/>
      <c r="N137" s="5">
        <v>3</v>
      </c>
    </row>
  </sheetData>
  <mergeCells count="8">
    <mergeCell ref="A80:C80"/>
    <mergeCell ref="A96:F96"/>
    <mergeCell ref="A118:N118"/>
    <mergeCell ref="A1:B1"/>
    <mergeCell ref="A16:C16"/>
    <mergeCell ref="A32:C32"/>
    <mergeCell ref="A48:C48"/>
    <mergeCell ref="A64:C64"/>
  </mergeCells>
  <pageMargins left="0.7" right="0.7" top="0.75" bottom="0.75" header="0.3" footer="0.3"/>
  <pageSetup paperSize="9" scale="78" fitToHeight="0"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
  <sheetViews>
    <sheetView showGridLines="0" workbookViewId="0">
      <selection sqref="A1:N1"/>
    </sheetView>
  </sheetViews>
  <sheetFormatPr defaultRowHeight="14.4" x14ac:dyDescent="0.3"/>
  <cols>
    <col min="1" max="1" width="64.88671875" bestFit="1" customWidth="1"/>
    <col min="2" max="2" width="9.44140625" bestFit="1" customWidth="1"/>
    <col min="3" max="3" width="9.44140625" customWidth="1"/>
    <col min="4" max="7" width="9.33203125" bestFit="1" customWidth="1"/>
    <col min="8" max="8" width="9.44140625" bestFit="1" customWidth="1"/>
    <col min="9" max="10" width="9.33203125" bestFit="1" customWidth="1"/>
    <col min="11" max="11" width="9.44140625" bestFit="1" customWidth="1"/>
    <col min="12" max="13" width="9.33203125" bestFit="1" customWidth="1"/>
    <col min="14" max="14" width="9.44140625" bestFit="1" customWidth="1"/>
  </cols>
  <sheetData>
    <row r="1" spans="1:14" x14ac:dyDescent="0.3">
      <c r="A1" s="153" t="s">
        <v>125</v>
      </c>
      <c r="B1" s="153"/>
      <c r="C1" s="153"/>
      <c r="D1" s="153"/>
      <c r="E1" s="153"/>
      <c r="F1" s="153"/>
      <c r="G1" s="153"/>
      <c r="H1" s="153"/>
      <c r="I1" s="153"/>
      <c r="J1" s="153"/>
      <c r="K1" s="153"/>
      <c r="L1" s="153"/>
      <c r="M1" s="153"/>
      <c r="N1" s="153"/>
    </row>
    <row r="2" spans="1:14" x14ac:dyDescent="0.3">
      <c r="A2" s="11"/>
      <c r="B2" s="15">
        <v>42826</v>
      </c>
      <c r="C2" s="15">
        <f>DATE(YEAR(B2),MONTH(B2)+1,1)</f>
        <v>42856</v>
      </c>
      <c r="D2" s="15">
        <f t="shared" ref="D2:N2" si="0">DATE(YEAR(C2),MONTH(C2)+1,1)</f>
        <v>42887</v>
      </c>
      <c r="E2" s="15">
        <f t="shared" si="0"/>
        <v>42917</v>
      </c>
      <c r="F2" s="15">
        <f t="shared" si="0"/>
        <v>42948</v>
      </c>
      <c r="G2" s="15">
        <f t="shared" si="0"/>
        <v>42979</v>
      </c>
      <c r="H2" s="15">
        <f t="shared" si="0"/>
        <v>43009</v>
      </c>
      <c r="I2" s="15">
        <f t="shared" si="0"/>
        <v>43040</v>
      </c>
      <c r="J2" s="15">
        <f t="shared" si="0"/>
        <v>43070</v>
      </c>
      <c r="K2" s="15">
        <f t="shared" si="0"/>
        <v>43101</v>
      </c>
      <c r="L2" s="15">
        <f t="shared" si="0"/>
        <v>43132</v>
      </c>
      <c r="M2" s="15">
        <f t="shared" si="0"/>
        <v>43160</v>
      </c>
      <c r="N2" s="15">
        <f t="shared" si="0"/>
        <v>43191</v>
      </c>
    </row>
    <row r="3" spans="1:14" x14ac:dyDescent="0.3">
      <c r="A3" s="11" t="s">
        <v>124</v>
      </c>
      <c r="B3" s="5">
        <v>68</v>
      </c>
      <c r="C3" s="5">
        <v>64</v>
      </c>
      <c r="D3" s="5">
        <v>77</v>
      </c>
      <c r="E3" s="5">
        <v>56</v>
      </c>
      <c r="F3" s="5">
        <v>49</v>
      </c>
      <c r="G3" s="5">
        <v>41</v>
      </c>
      <c r="H3" s="5">
        <v>76</v>
      </c>
      <c r="I3" s="5">
        <v>60</v>
      </c>
      <c r="J3" s="5">
        <v>67</v>
      </c>
      <c r="K3" s="5">
        <v>28</v>
      </c>
      <c r="L3" s="5">
        <v>33</v>
      </c>
      <c r="M3" s="5">
        <v>18</v>
      </c>
      <c r="N3" s="5">
        <v>8</v>
      </c>
    </row>
    <row r="4" spans="1:14" x14ac:dyDescent="0.3">
      <c r="A4" s="11" t="s">
        <v>123</v>
      </c>
      <c r="B4" s="5">
        <v>20</v>
      </c>
      <c r="C4" s="5">
        <v>32</v>
      </c>
      <c r="D4" s="5">
        <v>38</v>
      </c>
      <c r="E4" s="5">
        <v>40</v>
      </c>
      <c r="F4" s="5">
        <v>29</v>
      </c>
      <c r="G4" s="5">
        <v>32</v>
      </c>
      <c r="H4" s="5">
        <v>29</v>
      </c>
      <c r="I4" s="5">
        <v>26</v>
      </c>
      <c r="J4" s="5">
        <v>26</v>
      </c>
      <c r="K4" s="5">
        <v>29</v>
      </c>
      <c r="L4" s="5">
        <v>14</v>
      </c>
      <c r="M4" s="5">
        <v>28</v>
      </c>
      <c r="N4" s="25">
        <v>19</v>
      </c>
    </row>
    <row r="5" spans="1:14" x14ac:dyDescent="0.3">
      <c r="A5" s="11" t="s">
        <v>121</v>
      </c>
      <c r="B5" s="5">
        <v>7</v>
      </c>
      <c r="C5" s="5">
        <v>5</v>
      </c>
      <c r="D5" s="5">
        <v>3</v>
      </c>
      <c r="E5" s="5">
        <v>3</v>
      </c>
      <c r="F5" s="5">
        <v>3</v>
      </c>
      <c r="G5" s="5">
        <v>6</v>
      </c>
      <c r="H5" s="5">
        <v>5</v>
      </c>
      <c r="I5" s="5">
        <v>6</v>
      </c>
      <c r="J5" s="5">
        <v>0</v>
      </c>
      <c r="K5" s="5">
        <v>2</v>
      </c>
      <c r="L5" s="5">
        <v>2</v>
      </c>
      <c r="M5" s="5">
        <v>3</v>
      </c>
      <c r="N5" s="5">
        <v>3</v>
      </c>
    </row>
    <row r="6" spans="1:14" x14ac:dyDescent="0.3">
      <c r="A6" s="11" t="s">
        <v>122</v>
      </c>
      <c r="B6" s="5">
        <v>466</v>
      </c>
      <c r="C6" s="5">
        <v>619</v>
      </c>
      <c r="D6" s="5">
        <v>586</v>
      </c>
      <c r="E6" s="5">
        <v>564</v>
      </c>
      <c r="F6" s="5">
        <v>553</v>
      </c>
      <c r="G6" s="5">
        <v>584</v>
      </c>
      <c r="H6" s="5">
        <v>577</v>
      </c>
      <c r="I6" s="5">
        <v>618</v>
      </c>
      <c r="J6" s="5">
        <v>479</v>
      </c>
      <c r="K6" s="5">
        <v>497</v>
      </c>
      <c r="L6" s="5">
        <v>541</v>
      </c>
      <c r="M6" s="5">
        <v>544</v>
      </c>
      <c r="N6" s="25">
        <v>541</v>
      </c>
    </row>
    <row r="7" spans="1:14" x14ac:dyDescent="0.3">
      <c r="A7" s="100" t="s">
        <v>433</v>
      </c>
      <c r="B7" s="101">
        <f t="shared" ref="B7:N7" si="1">SUM(B3:B6)</f>
        <v>561</v>
      </c>
      <c r="C7" s="101">
        <f t="shared" si="1"/>
        <v>720</v>
      </c>
      <c r="D7" s="101">
        <f t="shared" si="1"/>
        <v>704</v>
      </c>
      <c r="E7" s="101">
        <f t="shared" si="1"/>
        <v>663</v>
      </c>
      <c r="F7" s="101">
        <f t="shared" si="1"/>
        <v>634</v>
      </c>
      <c r="G7" s="101">
        <f t="shared" si="1"/>
        <v>663</v>
      </c>
      <c r="H7" s="101">
        <f t="shared" si="1"/>
        <v>687</v>
      </c>
      <c r="I7" s="101">
        <f t="shared" si="1"/>
        <v>710</v>
      </c>
      <c r="J7" s="101">
        <f t="shared" si="1"/>
        <v>572</v>
      </c>
      <c r="K7" s="101">
        <f t="shared" si="1"/>
        <v>556</v>
      </c>
      <c r="L7" s="101">
        <f t="shared" si="1"/>
        <v>590</v>
      </c>
      <c r="M7" s="101">
        <f t="shared" si="1"/>
        <v>593</v>
      </c>
      <c r="N7" s="101">
        <f t="shared" si="1"/>
        <v>571</v>
      </c>
    </row>
  </sheetData>
  <mergeCells count="1">
    <mergeCell ref="A1:N1"/>
  </mergeCells>
  <pageMargins left="0.7" right="0.7" top="0.75" bottom="0.75" header="0.3" footer="0.3"/>
  <pageSetup paperSize="9" scale="70" fitToHeight="0"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
  <sheetViews>
    <sheetView showGridLines="0" zoomScaleNormal="100" workbookViewId="0">
      <selection sqref="A1:N1"/>
    </sheetView>
  </sheetViews>
  <sheetFormatPr defaultColWidth="8.88671875" defaultRowHeight="14.4" x14ac:dyDescent="0.3"/>
  <cols>
    <col min="1" max="1" width="33.33203125" style="49" customWidth="1"/>
    <col min="2" max="2" width="26.33203125" style="49" customWidth="1"/>
    <col min="3" max="16384" width="8.88671875" style="49"/>
  </cols>
  <sheetData>
    <row r="1" spans="1:14" x14ac:dyDescent="0.3">
      <c r="A1" s="153" t="s">
        <v>455</v>
      </c>
      <c r="B1" s="153"/>
      <c r="C1" s="153"/>
      <c r="D1" s="153"/>
      <c r="E1" s="153"/>
      <c r="F1" s="153"/>
      <c r="G1" s="153"/>
      <c r="H1" s="153"/>
      <c r="I1" s="153"/>
      <c r="J1" s="153"/>
      <c r="K1" s="153"/>
      <c r="L1" s="153"/>
      <c r="M1" s="153"/>
      <c r="N1" s="153"/>
    </row>
    <row r="2" spans="1:14" x14ac:dyDescent="0.3">
      <c r="A2" s="15" t="s">
        <v>311</v>
      </c>
      <c r="B2" s="15">
        <v>42826</v>
      </c>
      <c r="C2" s="15">
        <v>42856</v>
      </c>
      <c r="D2" s="15">
        <v>42887</v>
      </c>
      <c r="E2" s="15">
        <v>42917</v>
      </c>
      <c r="F2" s="15">
        <v>42948</v>
      </c>
      <c r="G2" s="15">
        <v>42979</v>
      </c>
      <c r="H2" s="15">
        <v>43009</v>
      </c>
      <c r="I2" s="15">
        <v>43040</v>
      </c>
      <c r="J2" s="15">
        <v>43070</v>
      </c>
      <c r="K2" s="15">
        <v>43101</v>
      </c>
      <c r="L2" s="15">
        <v>43132</v>
      </c>
      <c r="M2" s="15">
        <v>43160</v>
      </c>
      <c r="N2" s="15">
        <v>43191</v>
      </c>
    </row>
    <row r="3" spans="1:14" x14ac:dyDescent="0.3">
      <c r="A3" s="11" t="s">
        <v>435</v>
      </c>
      <c r="B3" s="5">
        <v>47</v>
      </c>
      <c r="C3" s="5">
        <v>48</v>
      </c>
      <c r="D3" s="5">
        <v>76</v>
      </c>
      <c r="E3" s="5">
        <v>48</v>
      </c>
      <c r="F3" s="5">
        <v>72</v>
      </c>
      <c r="G3" s="5">
        <v>30</v>
      </c>
      <c r="H3" s="5">
        <v>42</v>
      </c>
      <c r="I3" s="5">
        <v>69</v>
      </c>
      <c r="J3" s="5">
        <v>58</v>
      </c>
      <c r="K3" s="5">
        <v>62</v>
      </c>
      <c r="L3" s="5">
        <v>18</v>
      </c>
      <c r="M3" s="5">
        <v>36</v>
      </c>
      <c r="N3" s="5">
        <v>18</v>
      </c>
    </row>
    <row r="5" spans="1:14" x14ac:dyDescent="0.3">
      <c r="A5" s="153" t="s">
        <v>454</v>
      </c>
      <c r="B5" s="153"/>
    </row>
    <row r="6" spans="1:14" ht="15.6" customHeight="1" x14ac:dyDescent="0.3">
      <c r="A6" s="15"/>
      <c r="B6" s="102" t="s">
        <v>456</v>
      </c>
    </row>
    <row r="7" spans="1:14" x14ac:dyDescent="0.3">
      <c r="A7" s="11" t="s">
        <v>438</v>
      </c>
      <c r="B7" s="103">
        <v>305</v>
      </c>
    </row>
    <row r="8" spans="1:14" x14ac:dyDescent="0.3">
      <c r="A8" s="11" t="s">
        <v>439</v>
      </c>
      <c r="B8" s="103">
        <v>234</v>
      </c>
    </row>
    <row r="9" spans="1:14" x14ac:dyDescent="0.3">
      <c r="A9" s="11" t="s">
        <v>440</v>
      </c>
      <c r="B9" s="103">
        <v>37</v>
      </c>
    </row>
    <row r="10" spans="1:14" x14ac:dyDescent="0.3">
      <c r="A10" s="26"/>
      <c r="C10" s="104"/>
      <c r="D10" s="104"/>
      <c r="E10" s="104"/>
      <c r="F10" s="104"/>
      <c r="G10" s="104"/>
      <c r="H10" s="104"/>
      <c r="I10" s="104"/>
      <c r="J10" s="104"/>
      <c r="K10" s="104"/>
      <c r="L10" s="104"/>
      <c r="M10" s="104"/>
      <c r="N10" s="104"/>
    </row>
    <row r="11" spans="1:14" x14ac:dyDescent="0.3">
      <c r="C11" s="104"/>
      <c r="D11" s="104"/>
      <c r="E11" s="104"/>
      <c r="F11" s="104"/>
      <c r="G11" s="104"/>
      <c r="H11" s="104"/>
      <c r="I11" s="104"/>
      <c r="J11" s="104"/>
      <c r="K11" s="104"/>
      <c r="L11" s="104"/>
      <c r="M11" s="104"/>
      <c r="N11" s="104"/>
    </row>
  </sheetData>
  <mergeCells count="2">
    <mergeCell ref="A1:N1"/>
    <mergeCell ref="A5:B5"/>
  </mergeCells>
  <pageMargins left="0.7" right="0.7" top="0.75" bottom="0.75" header="0.3" footer="0.3"/>
  <pageSetup paperSize="9" scale="79" fitToHeight="0"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
  <sheetViews>
    <sheetView showGridLines="0" zoomScaleNormal="100" workbookViewId="0">
      <selection sqref="A1:N1"/>
    </sheetView>
  </sheetViews>
  <sheetFormatPr defaultColWidth="8.88671875" defaultRowHeight="14.4" x14ac:dyDescent="0.3"/>
  <cols>
    <col min="1" max="1" width="44.33203125" style="49" customWidth="1"/>
    <col min="2" max="2" width="22.44140625" style="49" bestFit="1" customWidth="1"/>
    <col min="3" max="16384" width="8.88671875" style="49"/>
  </cols>
  <sheetData>
    <row r="1" spans="1:14" x14ac:dyDescent="0.3">
      <c r="A1" s="153" t="s">
        <v>434</v>
      </c>
      <c r="B1" s="153"/>
      <c r="C1" s="153"/>
      <c r="D1" s="153"/>
      <c r="E1" s="153"/>
      <c r="F1" s="153"/>
      <c r="G1" s="153"/>
      <c r="H1" s="153"/>
      <c r="I1" s="153"/>
      <c r="J1" s="153"/>
      <c r="K1" s="153"/>
      <c r="L1" s="153"/>
      <c r="M1" s="153"/>
      <c r="N1" s="153"/>
    </row>
    <row r="2" spans="1:14" x14ac:dyDescent="0.3">
      <c r="A2" s="15" t="s">
        <v>311</v>
      </c>
      <c r="B2" s="15">
        <v>42826</v>
      </c>
      <c r="C2" s="15">
        <v>42856</v>
      </c>
      <c r="D2" s="15">
        <v>42887</v>
      </c>
      <c r="E2" s="15">
        <v>42917</v>
      </c>
      <c r="F2" s="15">
        <v>42948</v>
      </c>
      <c r="G2" s="15">
        <v>42979</v>
      </c>
      <c r="H2" s="15">
        <v>43009</v>
      </c>
      <c r="I2" s="15">
        <v>43040</v>
      </c>
      <c r="J2" s="15">
        <v>43070</v>
      </c>
      <c r="K2" s="15">
        <v>43101</v>
      </c>
      <c r="L2" s="15">
        <v>43132</v>
      </c>
      <c r="M2" s="15">
        <v>43160</v>
      </c>
      <c r="N2" s="15">
        <v>43191</v>
      </c>
    </row>
    <row r="3" spans="1:14" x14ac:dyDescent="0.3">
      <c r="A3" s="11" t="s">
        <v>435</v>
      </c>
      <c r="B3" s="5">
        <v>30</v>
      </c>
      <c r="C3" s="5">
        <v>25</v>
      </c>
      <c r="D3" s="5">
        <v>32</v>
      </c>
      <c r="E3" s="5">
        <v>35</v>
      </c>
      <c r="F3" s="5">
        <v>43</v>
      </c>
      <c r="G3" s="5">
        <v>29</v>
      </c>
      <c r="H3" s="5">
        <v>22</v>
      </c>
      <c r="I3" s="5">
        <v>29</v>
      </c>
      <c r="J3" s="5">
        <v>23</v>
      </c>
      <c r="K3" s="5">
        <v>26</v>
      </c>
      <c r="L3" s="5">
        <v>32</v>
      </c>
      <c r="M3" s="5">
        <v>26</v>
      </c>
      <c r="N3" s="5">
        <v>17</v>
      </c>
    </row>
    <row r="4" spans="1:14" x14ac:dyDescent="0.3">
      <c r="A4" s="11" t="s">
        <v>436</v>
      </c>
      <c r="B4" s="5">
        <v>29</v>
      </c>
      <c r="C4" s="5">
        <v>28</v>
      </c>
      <c r="D4" s="5">
        <v>28</v>
      </c>
      <c r="E4" s="5">
        <v>29</v>
      </c>
      <c r="F4" s="5">
        <v>29</v>
      </c>
      <c r="G4" s="5">
        <v>28</v>
      </c>
      <c r="H4" s="5">
        <v>30</v>
      </c>
      <c r="I4" s="5">
        <v>36</v>
      </c>
      <c r="J4" s="5">
        <v>33</v>
      </c>
      <c r="K4" s="5">
        <v>34</v>
      </c>
      <c r="L4" s="5">
        <v>36</v>
      </c>
      <c r="M4" s="5">
        <v>28.5</v>
      </c>
      <c r="N4" s="5">
        <v>28</v>
      </c>
    </row>
    <row r="5" spans="1:14" x14ac:dyDescent="0.3">
      <c r="A5" s="11" t="s">
        <v>469</v>
      </c>
      <c r="B5" s="5">
        <v>30</v>
      </c>
      <c r="C5" s="5">
        <v>30</v>
      </c>
      <c r="D5" s="5">
        <v>30</v>
      </c>
      <c r="E5" s="5">
        <v>30</v>
      </c>
      <c r="F5" s="5">
        <v>30</v>
      </c>
      <c r="G5" s="5">
        <v>30</v>
      </c>
      <c r="H5" s="5">
        <v>30</v>
      </c>
      <c r="I5" s="5">
        <v>30</v>
      </c>
      <c r="J5" s="5">
        <v>30</v>
      </c>
      <c r="K5" s="5">
        <v>30</v>
      </c>
      <c r="L5" s="5">
        <v>30</v>
      </c>
      <c r="M5" s="5">
        <v>30</v>
      </c>
      <c r="N5" s="5">
        <v>30</v>
      </c>
    </row>
    <row r="7" spans="1:14" x14ac:dyDescent="0.3">
      <c r="A7" s="153" t="s">
        <v>437</v>
      </c>
      <c r="B7" s="153"/>
    </row>
    <row r="8" spans="1:14" ht="15.6" customHeight="1" x14ac:dyDescent="0.3">
      <c r="A8" s="15"/>
      <c r="B8" s="102" t="s">
        <v>456</v>
      </c>
    </row>
    <row r="9" spans="1:14" x14ac:dyDescent="0.3">
      <c r="A9" s="11" t="s">
        <v>438</v>
      </c>
      <c r="B9" s="103">
        <v>76</v>
      </c>
    </row>
    <row r="10" spans="1:14" x14ac:dyDescent="0.3">
      <c r="A10" s="11" t="s">
        <v>439</v>
      </c>
      <c r="B10" s="103">
        <v>178</v>
      </c>
    </row>
    <row r="11" spans="1:14" x14ac:dyDescent="0.3">
      <c r="A11" s="11" t="s">
        <v>440</v>
      </c>
      <c r="B11" s="103">
        <v>13</v>
      </c>
    </row>
    <row r="12" spans="1:14" x14ac:dyDescent="0.3">
      <c r="A12" s="26"/>
      <c r="C12" s="104"/>
      <c r="D12" s="104"/>
      <c r="E12" s="104"/>
      <c r="F12" s="104"/>
      <c r="G12" s="104"/>
      <c r="H12" s="104"/>
      <c r="I12" s="104"/>
      <c r="J12" s="104"/>
      <c r="K12" s="104"/>
      <c r="L12" s="104"/>
      <c r="M12" s="104"/>
      <c r="N12" s="104"/>
    </row>
    <row r="13" spans="1:14" x14ac:dyDescent="0.3">
      <c r="C13" s="104"/>
      <c r="D13" s="104"/>
      <c r="E13" s="104"/>
      <c r="F13" s="104"/>
      <c r="G13" s="104"/>
      <c r="H13" s="104"/>
      <c r="I13" s="104"/>
      <c r="J13" s="104"/>
      <c r="K13" s="104"/>
      <c r="L13" s="104"/>
      <c r="M13" s="104"/>
      <c r="N13" s="104"/>
    </row>
  </sheetData>
  <mergeCells count="2">
    <mergeCell ref="A1:N1"/>
    <mergeCell ref="A7:B7"/>
  </mergeCells>
  <pageMargins left="0.7" right="0.7" top="0.75" bottom="0.75" header="0.3" footer="0.3"/>
  <pageSetup paperSize="9" scale="75" fitToHeight="0" orientation="landscape"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3"/>
  <sheetViews>
    <sheetView showGridLines="0" zoomScaleNormal="100" workbookViewId="0">
      <selection activeCell="B3" sqref="B3"/>
    </sheetView>
  </sheetViews>
  <sheetFormatPr defaultColWidth="33.44140625" defaultRowHeight="14.4" x14ac:dyDescent="0.3"/>
  <cols>
    <col min="1" max="1" width="43.6640625" bestFit="1" customWidth="1"/>
    <col min="2" max="2" width="10.77734375" customWidth="1"/>
    <col min="3" max="3" width="10.5546875" customWidth="1"/>
    <col min="4" max="4" width="17.109375" customWidth="1"/>
    <col min="5" max="5" width="10.77734375" customWidth="1"/>
    <col min="6" max="6" width="10.5546875" customWidth="1"/>
    <col min="7" max="7" width="17.109375" customWidth="1"/>
    <col min="8" max="8" width="10.77734375" customWidth="1"/>
    <col min="9" max="9" width="10.5546875" customWidth="1"/>
    <col min="10" max="10" width="17.109375" customWidth="1"/>
    <col min="11" max="11" width="10.77734375" customWidth="1"/>
    <col min="12" max="12" width="10.5546875" customWidth="1"/>
    <col min="13" max="13" width="18.109375" customWidth="1"/>
    <col min="14" max="14" width="10.77734375" customWidth="1"/>
    <col min="15" max="15" width="10.5546875" customWidth="1"/>
    <col min="16" max="16" width="17.109375" customWidth="1"/>
    <col min="17" max="17" width="10.77734375" customWidth="1"/>
    <col min="18" max="18" width="10.5546875" customWidth="1"/>
    <col min="19" max="19" width="17.109375" customWidth="1"/>
    <col min="20" max="20" width="10.77734375" customWidth="1"/>
    <col min="21" max="21" width="10.5546875" customWidth="1"/>
    <col min="22" max="22" width="17.109375" customWidth="1"/>
    <col min="23" max="23" width="10.77734375" customWidth="1"/>
    <col min="24" max="24" width="10.5546875" customWidth="1"/>
    <col min="25" max="25" width="17.109375" customWidth="1"/>
    <col min="26" max="26" width="10.77734375" customWidth="1"/>
    <col min="27" max="27" width="10.5546875" customWidth="1"/>
    <col min="28" max="28" width="17.109375" customWidth="1"/>
    <col min="29" max="29" width="10.77734375" customWidth="1"/>
    <col min="30" max="30" width="10.5546875" customWidth="1"/>
    <col min="31" max="31" width="17.109375" customWidth="1"/>
    <col min="32" max="32" width="10.77734375" customWidth="1"/>
    <col min="33" max="33" width="10.5546875" customWidth="1"/>
    <col min="34" max="34" width="17.109375" customWidth="1"/>
    <col min="35" max="35" width="10.77734375" bestFit="1" customWidth="1"/>
    <col min="36" max="36" width="10.5546875" bestFit="1" customWidth="1"/>
    <col min="37" max="37" width="17.109375" bestFit="1" customWidth="1"/>
    <col min="38" max="38" width="11.44140625" style="116" customWidth="1"/>
    <col min="39" max="39" width="12.6640625" style="116" customWidth="1"/>
    <col min="40" max="40" width="17.109375" style="116" customWidth="1"/>
    <col min="41" max="16384" width="33.44140625" style="116"/>
  </cols>
  <sheetData>
    <row r="1" spans="1:40" ht="15" thickBot="1" x14ac:dyDescent="0.35">
      <c r="A1" s="181" t="s">
        <v>453</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c r="AK1" s="182"/>
      <c r="AL1" s="182"/>
      <c r="AM1" s="182"/>
      <c r="AN1" s="182"/>
    </row>
    <row r="2" spans="1:40" s="105" customFormat="1" ht="15" thickBot="1" x14ac:dyDescent="0.35">
      <c r="A2" s="106"/>
      <c r="B2" s="183">
        <v>42826</v>
      </c>
      <c r="C2" s="184"/>
      <c r="D2" s="185"/>
      <c r="E2" s="183">
        <v>42856</v>
      </c>
      <c r="F2" s="184"/>
      <c r="G2" s="185"/>
      <c r="H2" s="183">
        <v>42887</v>
      </c>
      <c r="I2" s="184"/>
      <c r="J2" s="185"/>
      <c r="K2" s="183">
        <v>42917</v>
      </c>
      <c r="L2" s="184"/>
      <c r="M2" s="184"/>
      <c r="N2" s="183">
        <v>42948</v>
      </c>
      <c r="O2" s="184"/>
      <c r="P2" s="185"/>
      <c r="Q2" s="183">
        <v>42979</v>
      </c>
      <c r="R2" s="184"/>
      <c r="S2" s="184"/>
      <c r="T2" s="183">
        <v>43009</v>
      </c>
      <c r="U2" s="184"/>
      <c r="V2" s="185"/>
      <c r="W2" s="183">
        <v>43040</v>
      </c>
      <c r="X2" s="184"/>
      <c r="Y2" s="185"/>
      <c r="Z2" s="183">
        <v>43070</v>
      </c>
      <c r="AA2" s="184"/>
      <c r="AB2" s="184"/>
      <c r="AC2" s="183">
        <v>43101</v>
      </c>
      <c r="AD2" s="184"/>
      <c r="AE2" s="185"/>
      <c r="AF2" s="183">
        <v>43132</v>
      </c>
      <c r="AG2" s="184"/>
      <c r="AH2" s="185"/>
      <c r="AI2" s="183">
        <v>43160</v>
      </c>
      <c r="AJ2" s="184"/>
      <c r="AK2" s="185"/>
      <c r="AL2" s="183">
        <v>43191</v>
      </c>
      <c r="AM2" s="184"/>
      <c r="AN2" s="185"/>
    </row>
    <row r="3" spans="1:40" s="111" customFormat="1" ht="54" x14ac:dyDescent="0.3">
      <c r="A3" s="106"/>
      <c r="B3" s="107" t="s">
        <v>441</v>
      </c>
      <c r="C3" s="108" t="s">
        <v>442</v>
      </c>
      <c r="D3" s="109" t="s">
        <v>443</v>
      </c>
      <c r="E3" s="107" t="s">
        <v>441</v>
      </c>
      <c r="F3" s="108" t="s">
        <v>442</v>
      </c>
      <c r="G3" s="109" t="s">
        <v>443</v>
      </c>
      <c r="H3" s="107" t="s">
        <v>441</v>
      </c>
      <c r="I3" s="108" t="s">
        <v>442</v>
      </c>
      <c r="J3" s="109" t="s">
        <v>443</v>
      </c>
      <c r="K3" s="107" t="s">
        <v>441</v>
      </c>
      <c r="L3" s="108" t="s">
        <v>442</v>
      </c>
      <c r="M3" s="110" t="s">
        <v>443</v>
      </c>
      <c r="N3" s="107" t="s">
        <v>441</v>
      </c>
      <c r="O3" s="108" t="s">
        <v>442</v>
      </c>
      <c r="P3" s="109" t="s">
        <v>443</v>
      </c>
      <c r="Q3" s="107" t="s">
        <v>441</v>
      </c>
      <c r="R3" s="108" t="s">
        <v>442</v>
      </c>
      <c r="S3" s="110" t="s">
        <v>443</v>
      </c>
      <c r="T3" s="107" t="s">
        <v>441</v>
      </c>
      <c r="U3" s="108" t="s">
        <v>442</v>
      </c>
      <c r="V3" s="109" t="s">
        <v>443</v>
      </c>
      <c r="W3" s="107" t="s">
        <v>441</v>
      </c>
      <c r="X3" s="108" t="s">
        <v>442</v>
      </c>
      <c r="Y3" s="109" t="s">
        <v>443</v>
      </c>
      <c r="Z3" s="107" t="s">
        <v>441</v>
      </c>
      <c r="AA3" s="108" t="s">
        <v>442</v>
      </c>
      <c r="AB3" s="110" t="s">
        <v>443</v>
      </c>
      <c r="AC3" s="107" t="s">
        <v>441</v>
      </c>
      <c r="AD3" s="108" t="s">
        <v>442</v>
      </c>
      <c r="AE3" s="109" t="s">
        <v>443</v>
      </c>
      <c r="AF3" s="107" t="s">
        <v>441</v>
      </c>
      <c r="AG3" s="108" t="s">
        <v>442</v>
      </c>
      <c r="AH3" s="109" t="s">
        <v>443</v>
      </c>
      <c r="AI3" s="107" t="s">
        <v>441</v>
      </c>
      <c r="AJ3" s="108" t="s">
        <v>442</v>
      </c>
      <c r="AK3" s="109" t="s">
        <v>443</v>
      </c>
      <c r="AL3" s="107" t="s">
        <v>441</v>
      </c>
      <c r="AM3" s="108" t="s">
        <v>442</v>
      </c>
      <c r="AN3" s="109" t="s">
        <v>443</v>
      </c>
    </row>
    <row r="4" spans="1:40" s="115" customFormat="1" ht="27.6" x14ac:dyDescent="0.3">
      <c r="A4" s="110" t="s">
        <v>444</v>
      </c>
      <c r="B4" s="112">
        <v>330</v>
      </c>
      <c r="C4" s="103">
        <v>399</v>
      </c>
      <c r="D4" s="113">
        <v>126</v>
      </c>
      <c r="E4" s="112">
        <v>448</v>
      </c>
      <c r="F4" s="103">
        <v>484</v>
      </c>
      <c r="G4" s="113">
        <v>117</v>
      </c>
      <c r="H4" s="112">
        <v>425</v>
      </c>
      <c r="I4" s="103">
        <v>422</v>
      </c>
      <c r="J4" s="113">
        <v>112</v>
      </c>
      <c r="K4" s="112">
        <v>405</v>
      </c>
      <c r="L4" s="103">
        <v>466</v>
      </c>
      <c r="M4" s="114">
        <v>111</v>
      </c>
      <c r="N4" s="112">
        <v>391</v>
      </c>
      <c r="O4" s="103">
        <v>483</v>
      </c>
      <c r="P4" s="113">
        <v>111</v>
      </c>
      <c r="Q4" s="112">
        <v>416</v>
      </c>
      <c r="R4" s="103">
        <v>416</v>
      </c>
      <c r="S4" s="114">
        <v>116</v>
      </c>
      <c r="T4" s="112">
        <v>421</v>
      </c>
      <c r="U4" s="103">
        <v>440</v>
      </c>
      <c r="V4" s="113">
        <v>106</v>
      </c>
      <c r="W4" s="112">
        <v>444</v>
      </c>
      <c r="X4" s="103">
        <v>433</v>
      </c>
      <c r="Y4" s="113">
        <v>101</v>
      </c>
      <c r="Z4" s="112">
        <v>319</v>
      </c>
      <c r="AA4" s="103">
        <v>381</v>
      </c>
      <c r="AB4" s="114">
        <v>91</v>
      </c>
      <c r="AC4" s="112">
        <v>330</v>
      </c>
      <c r="AD4" s="103">
        <v>401</v>
      </c>
      <c r="AE4" s="113">
        <v>118</v>
      </c>
      <c r="AF4" s="112">
        <v>383</v>
      </c>
      <c r="AG4" s="103">
        <v>340</v>
      </c>
      <c r="AH4" s="113">
        <v>99</v>
      </c>
      <c r="AI4" s="112">
        <v>387</v>
      </c>
      <c r="AJ4" s="103">
        <v>398</v>
      </c>
      <c r="AK4" s="113">
        <v>120</v>
      </c>
      <c r="AL4" s="112">
        <v>374</v>
      </c>
      <c r="AM4" s="103">
        <v>406</v>
      </c>
      <c r="AN4" s="113">
        <v>110</v>
      </c>
    </row>
    <row r="5" spans="1:40" ht="27.6" x14ac:dyDescent="0.3">
      <c r="A5" s="110" t="s">
        <v>445</v>
      </c>
      <c r="B5" s="112">
        <v>7</v>
      </c>
      <c r="C5" s="103">
        <v>5</v>
      </c>
      <c r="D5" s="113">
        <v>28</v>
      </c>
      <c r="E5" s="112">
        <v>3</v>
      </c>
      <c r="F5" s="103">
        <v>7</v>
      </c>
      <c r="G5" s="113">
        <v>20</v>
      </c>
      <c r="H5" s="112">
        <v>3</v>
      </c>
      <c r="I5" s="103">
        <v>3</v>
      </c>
      <c r="J5" s="113">
        <v>24</v>
      </c>
      <c r="K5" s="112">
        <v>5</v>
      </c>
      <c r="L5" s="103">
        <v>5</v>
      </c>
      <c r="M5" s="114">
        <v>36</v>
      </c>
      <c r="N5" s="112">
        <v>5</v>
      </c>
      <c r="O5" s="103">
        <v>4</v>
      </c>
      <c r="P5" s="113">
        <v>60</v>
      </c>
      <c r="Q5" s="112">
        <v>8</v>
      </c>
      <c r="R5" s="103">
        <v>8</v>
      </c>
      <c r="S5" s="114">
        <v>20</v>
      </c>
      <c r="T5" s="112">
        <v>6</v>
      </c>
      <c r="U5" s="103">
        <v>5</v>
      </c>
      <c r="V5" s="113">
        <v>14</v>
      </c>
      <c r="W5" s="112">
        <v>12</v>
      </c>
      <c r="X5" s="103">
        <v>9</v>
      </c>
      <c r="Y5" s="113">
        <v>25</v>
      </c>
      <c r="Z5" s="112">
        <v>4</v>
      </c>
      <c r="AA5" s="103">
        <v>9</v>
      </c>
      <c r="AB5" s="114">
        <v>38</v>
      </c>
      <c r="AC5" s="112">
        <v>2</v>
      </c>
      <c r="AD5" s="103">
        <v>2</v>
      </c>
      <c r="AE5" s="113">
        <v>36</v>
      </c>
      <c r="AF5" s="112">
        <v>9</v>
      </c>
      <c r="AG5" s="103">
        <v>5</v>
      </c>
      <c r="AH5" s="113">
        <v>40</v>
      </c>
      <c r="AI5" s="112">
        <v>9</v>
      </c>
      <c r="AJ5" s="103">
        <v>10</v>
      </c>
      <c r="AK5" s="113">
        <v>20</v>
      </c>
      <c r="AL5" s="112">
        <v>7</v>
      </c>
      <c r="AM5" s="103">
        <v>5</v>
      </c>
      <c r="AN5" s="113">
        <v>24</v>
      </c>
    </row>
    <row r="6" spans="1:40" x14ac:dyDescent="0.3">
      <c r="A6" s="110" t="s">
        <v>446</v>
      </c>
      <c r="B6" s="112">
        <v>85</v>
      </c>
      <c r="C6" s="103">
        <v>85</v>
      </c>
      <c r="D6" s="113">
        <v>70</v>
      </c>
      <c r="E6" s="112">
        <v>102</v>
      </c>
      <c r="F6" s="103">
        <v>110</v>
      </c>
      <c r="G6" s="113">
        <v>66</v>
      </c>
      <c r="H6" s="112">
        <v>114</v>
      </c>
      <c r="I6" s="103">
        <v>102</v>
      </c>
      <c r="J6" s="113">
        <v>63</v>
      </c>
      <c r="K6" s="112">
        <v>113</v>
      </c>
      <c r="L6" s="103">
        <v>87</v>
      </c>
      <c r="M6" s="114">
        <v>69</v>
      </c>
      <c r="N6" s="112">
        <v>103</v>
      </c>
      <c r="O6" s="103">
        <v>126</v>
      </c>
      <c r="P6" s="113">
        <v>79</v>
      </c>
      <c r="Q6" s="112">
        <v>124</v>
      </c>
      <c r="R6" s="103">
        <v>123</v>
      </c>
      <c r="S6" s="114">
        <v>68</v>
      </c>
      <c r="T6" s="112">
        <v>112</v>
      </c>
      <c r="U6" s="103">
        <v>105</v>
      </c>
      <c r="V6" s="113">
        <v>61</v>
      </c>
      <c r="W6" s="112">
        <v>116</v>
      </c>
      <c r="X6" s="103">
        <v>124</v>
      </c>
      <c r="Y6" s="113">
        <v>61</v>
      </c>
      <c r="Z6" s="112">
        <v>99</v>
      </c>
      <c r="AA6" s="103">
        <v>128</v>
      </c>
      <c r="AB6" s="114">
        <v>55</v>
      </c>
      <c r="AC6" s="112">
        <v>123</v>
      </c>
      <c r="AD6" s="103">
        <v>50</v>
      </c>
      <c r="AE6" s="113">
        <v>68</v>
      </c>
      <c r="AF6" s="112">
        <v>106</v>
      </c>
      <c r="AG6" s="103">
        <v>132</v>
      </c>
      <c r="AH6" s="113">
        <v>67</v>
      </c>
      <c r="AI6" s="112">
        <v>97</v>
      </c>
      <c r="AJ6" s="103">
        <v>124</v>
      </c>
      <c r="AK6" s="113">
        <v>66</v>
      </c>
      <c r="AL6" s="112">
        <v>115</v>
      </c>
      <c r="AM6" s="103">
        <v>97</v>
      </c>
      <c r="AN6" s="113">
        <v>63</v>
      </c>
    </row>
    <row r="7" spans="1:40" x14ac:dyDescent="0.3">
      <c r="A7" s="110" t="s">
        <v>447</v>
      </c>
      <c r="B7" s="112">
        <v>34</v>
      </c>
      <c r="C7" s="103">
        <v>29</v>
      </c>
      <c r="D7" s="113">
        <v>90</v>
      </c>
      <c r="E7" s="112">
        <v>48</v>
      </c>
      <c r="F7" s="103">
        <v>44</v>
      </c>
      <c r="G7" s="113">
        <v>95</v>
      </c>
      <c r="H7" s="112">
        <v>30</v>
      </c>
      <c r="I7" s="103">
        <v>33</v>
      </c>
      <c r="J7" s="113">
        <v>81</v>
      </c>
      <c r="K7" s="112">
        <v>33</v>
      </c>
      <c r="L7" s="103">
        <v>34</v>
      </c>
      <c r="M7" s="114">
        <v>88</v>
      </c>
      <c r="N7" s="112">
        <v>43</v>
      </c>
      <c r="O7" s="103">
        <v>35</v>
      </c>
      <c r="P7" s="113">
        <v>88</v>
      </c>
      <c r="Q7" s="112">
        <v>25</v>
      </c>
      <c r="R7" s="103">
        <v>40</v>
      </c>
      <c r="S7" s="114">
        <v>78</v>
      </c>
      <c r="T7" s="112">
        <v>25</v>
      </c>
      <c r="U7" s="103">
        <v>22</v>
      </c>
      <c r="V7" s="113">
        <v>114</v>
      </c>
      <c r="W7" s="112">
        <v>34</v>
      </c>
      <c r="X7" s="103">
        <v>20</v>
      </c>
      <c r="Y7" s="113">
        <v>94</v>
      </c>
      <c r="Z7" s="112">
        <v>40</v>
      </c>
      <c r="AA7" s="103">
        <v>33</v>
      </c>
      <c r="AB7" s="114">
        <v>107</v>
      </c>
      <c r="AC7" s="112">
        <v>34</v>
      </c>
      <c r="AD7" s="103">
        <v>38</v>
      </c>
      <c r="AE7" s="113">
        <v>104</v>
      </c>
      <c r="AF7" s="112">
        <v>38</v>
      </c>
      <c r="AG7" s="103">
        <v>52</v>
      </c>
      <c r="AH7" s="113">
        <v>87</v>
      </c>
      <c r="AI7" s="112">
        <v>41</v>
      </c>
      <c r="AJ7" s="103">
        <v>47</v>
      </c>
      <c r="AK7" s="113">
        <v>83</v>
      </c>
      <c r="AL7" s="112">
        <v>36</v>
      </c>
      <c r="AM7" s="103">
        <v>46</v>
      </c>
      <c r="AN7" s="113">
        <v>100</v>
      </c>
    </row>
    <row r="8" spans="1:40" x14ac:dyDescent="0.3">
      <c r="A8" s="110" t="s">
        <v>448</v>
      </c>
      <c r="B8" s="112">
        <v>5</v>
      </c>
      <c r="C8" s="103">
        <v>6</v>
      </c>
      <c r="D8" s="113">
        <v>150</v>
      </c>
      <c r="E8" s="112">
        <v>7</v>
      </c>
      <c r="F8" s="103">
        <v>7</v>
      </c>
      <c r="G8" s="113">
        <v>146</v>
      </c>
      <c r="H8" s="112">
        <v>5</v>
      </c>
      <c r="I8" s="103">
        <v>2</v>
      </c>
      <c r="J8" s="113">
        <v>116</v>
      </c>
      <c r="K8" s="112">
        <v>3</v>
      </c>
      <c r="L8" s="103">
        <v>7</v>
      </c>
      <c r="M8" s="114">
        <v>90</v>
      </c>
      <c r="N8" s="112">
        <v>5</v>
      </c>
      <c r="O8" s="103">
        <v>8</v>
      </c>
      <c r="P8" s="113">
        <v>62</v>
      </c>
      <c r="Q8" s="112">
        <v>3</v>
      </c>
      <c r="R8" s="103">
        <v>4</v>
      </c>
      <c r="S8" s="114">
        <v>155</v>
      </c>
      <c r="T8" s="112">
        <v>8</v>
      </c>
      <c r="U8" s="103">
        <v>5</v>
      </c>
      <c r="V8" s="113">
        <v>51</v>
      </c>
      <c r="W8" s="112">
        <v>5</v>
      </c>
      <c r="X8" s="103">
        <v>8</v>
      </c>
      <c r="Y8" s="113">
        <v>90</v>
      </c>
      <c r="Z8" s="112">
        <v>8</v>
      </c>
      <c r="AA8" s="103">
        <v>3</v>
      </c>
      <c r="AB8" s="114">
        <v>141</v>
      </c>
      <c r="AC8" s="112">
        <v>2</v>
      </c>
      <c r="AD8" s="103">
        <v>2</v>
      </c>
      <c r="AE8" s="113">
        <v>94</v>
      </c>
      <c r="AF8" s="112">
        <v>4</v>
      </c>
      <c r="AG8" s="103">
        <v>4</v>
      </c>
      <c r="AH8" s="113">
        <v>104</v>
      </c>
      <c r="AI8" s="112">
        <v>4</v>
      </c>
      <c r="AJ8" s="103">
        <v>5</v>
      </c>
      <c r="AK8" s="113">
        <v>89</v>
      </c>
      <c r="AL8" s="112">
        <v>7</v>
      </c>
      <c r="AM8" s="103">
        <v>5</v>
      </c>
      <c r="AN8" s="113">
        <v>95</v>
      </c>
    </row>
    <row r="9" spans="1:40" ht="27.6" x14ac:dyDescent="0.3">
      <c r="A9" s="110" t="s">
        <v>449</v>
      </c>
      <c r="B9" s="112">
        <v>2</v>
      </c>
      <c r="C9" s="103">
        <v>2</v>
      </c>
      <c r="D9" s="113">
        <v>30</v>
      </c>
      <c r="E9" s="112">
        <v>5</v>
      </c>
      <c r="F9" s="103">
        <v>3</v>
      </c>
      <c r="G9" s="113">
        <v>19</v>
      </c>
      <c r="H9" s="112">
        <v>3</v>
      </c>
      <c r="I9" s="103">
        <v>6</v>
      </c>
      <c r="J9" s="113">
        <v>63</v>
      </c>
      <c r="K9" s="112">
        <v>2</v>
      </c>
      <c r="L9" s="103">
        <v>3</v>
      </c>
      <c r="M9" s="114">
        <v>16</v>
      </c>
      <c r="N9" s="117">
        <v>0</v>
      </c>
      <c r="O9" s="118">
        <v>0</v>
      </c>
      <c r="P9" s="119"/>
      <c r="Q9" s="112">
        <v>3</v>
      </c>
      <c r="R9" s="103">
        <v>1</v>
      </c>
      <c r="S9" s="114">
        <v>169</v>
      </c>
      <c r="T9" s="112">
        <v>2</v>
      </c>
      <c r="U9" s="103">
        <v>2</v>
      </c>
      <c r="V9" s="113">
        <v>23</v>
      </c>
      <c r="W9" s="112">
        <v>2</v>
      </c>
      <c r="X9" s="103">
        <v>1</v>
      </c>
      <c r="Y9" s="113">
        <v>16</v>
      </c>
      <c r="Z9" s="112">
        <v>1</v>
      </c>
      <c r="AA9" s="103">
        <v>2</v>
      </c>
      <c r="AB9" s="114">
        <v>20</v>
      </c>
      <c r="AC9" s="112">
        <v>1</v>
      </c>
      <c r="AD9" s="103">
        <v>1</v>
      </c>
      <c r="AE9" s="113">
        <v>19</v>
      </c>
      <c r="AF9" s="117">
        <v>0</v>
      </c>
      <c r="AG9" s="103">
        <v>1</v>
      </c>
      <c r="AH9" s="113">
        <v>17</v>
      </c>
      <c r="AI9" s="112">
        <v>1</v>
      </c>
      <c r="AJ9" s="103">
        <v>1</v>
      </c>
      <c r="AK9" s="113">
        <v>18</v>
      </c>
      <c r="AL9" s="112">
        <v>1</v>
      </c>
      <c r="AM9" s="103">
        <v>0</v>
      </c>
      <c r="AN9" s="113"/>
    </row>
    <row r="10" spans="1:40" ht="27.6" x14ac:dyDescent="0.3">
      <c r="A10" s="110" t="s">
        <v>450</v>
      </c>
      <c r="B10" s="112">
        <v>3</v>
      </c>
      <c r="C10" s="103">
        <v>5</v>
      </c>
      <c r="D10" s="113">
        <v>9</v>
      </c>
      <c r="E10" s="112">
        <v>3</v>
      </c>
      <c r="F10" s="103">
        <v>1</v>
      </c>
      <c r="G10" s="113">
        <v>24</v>
      </c>
      <c r="H10" s="112">
        <v>4</v>
      </c>
      <c r="I10" s="103">
        <v>4</v>
      </c>
      <c r="J10" s="113">
        <v>13</v>
      </c>
      <c r="K10" s="112">
        <v>3</v>
      </c>
      <c r="L10" s="103">
        <v>3</v>
      </c>
      <c r="M10" s="114">
        <v>13</v>
      </c>
      <c r="N10" s="112">
        <v>6</v>
      </c>
      <c r="O10" s="103">
        <v>6</v>
      </c>
      <c r="P10" s="113">
        <v>14</v>
      </c>
      <c r="Q10" s="112">
        <v>5</v>
      </c>
      <c r="R10" s="103">
        <v>5</v>
      </c>
      <c r="S10" s="114">
        <v>6</v>
      </c>
      <c r="T10" s="112">
        <v>3</v>
      </c>
      <c r="U10" s="103">
        <v>3</v>
      </c>
      <c r="V10" s="113">
        <v>17</v>
      </c>
      <c r="W10" s="112">
        <v>4</v>
      </c>
      <c r="X10" s="103">
        <v>4</v>
      </c>
      <c r="Y10" s="113">
        <v>9</v>
      </c>
      <c r="Z10" s="112">
        <v>7</v>
      </c>
      <c r="AA10" s="103">
        <v>8</v>
      </c>
      <c r="AB10" s="114">
        <v>11</v>
      </c>
      <c r="AC10" s="112">
        <v>5</v>
      </c>
      <c r="AD10" s="103">
        <v>3</v>
      </c>
      <c r="AE10" s="113">
        <v>6</v>
      </c>
      <c r="AF10" s="112">
        <v>1</v>
      </c>
      <c r="AG10" s="103">
        <v>4</v>
      </c>
      <c r="AH10" s="113">
        <v>41</v>
      </c>
      <c r="AI10" s="112">
        <v>2</v>
      </c>
      <c r="AJ10" s="103">
        <v>2</v>
      </c>
      <c r="AK10" s="113">
        <v>6</v>
      </c>
      <c r="AL10" s="112">
        <v>1</v>
      </c>
      <c r="AM10" s="103">
        <v>1</v>
      </c>
      <c r="AN10" s="113">
        <v>8</v>
      </c>
    </row>
    <row r="11" spans="1:40" ht="27.6" x14ac:dyDescent="0.3">
      <c r="A11" s="110" t="s">
        <v>451</v>
      </c>
      <c r="B11" s="117">
        <v>0</v>
      </c>
      <c r="C11" s="118">
        <v>0</v>
      </c>
      <c r="D11" s="119"/>
      <c r="E11" s="112">
        <v>2</v>
      </c>
      <c r="F11" s="103">
        <v>3</v>
      </c>
      <c r="G11" s="113">
        <v>74</v>
      </c>
      <c r="H11" s="112">
        <v>1</v>
      </c>
      <c r="I11" s="103">
        <v>2</v>
      </c>
      <c r="J11" s="113">
        <v>75</v>
      </c>
      <c r="K11" s="117">
        <v>0</v>
      </c>
      <c r="L11" s="103">
        <v>1</v>
      </c>
      <c r="M11" s="114">
        <v>42</v>
      </c>
      <c r="N11" s="117">
        <v>0</v>
      </c>
      <c r="O11" s="103">
        <v>1</v>
      </c>
      <c r="P11" s="113">
        <v>83</v>
      </c>
      <c r="Q11" s="117">
        <v>0</v>
      </c>
      <c r="R11" s="118">
        <v>0</v>
      </c>
      <c r="S11" s="120"/>
      <c r="T11" s="117">
        <v>0</v>
      </c>
      <c r="U11" s="118">
        <v>0</v>
      </c>
      <c r="V11" s="119"/>
      <c r="W11" s="117">
        <v>0</v>
      </c>
      <c r="X11" s="118">
        <v>0</v>
      </c>
      <c r="Y11" s="119"/>
      <c r="Z11" s="112">
        <v>1</v>
      </c>
      <c r="AA11" s="118">
        <v>0</v>
      </c>
      <c r="AB11" s="120"/>
      <c r="AC11" s="117">
        <v>0</v>
      </c>
      <c r="AD11" s="118">
        <v>0</v>
      </c>
      <c r="AE11" s="119"/>
      <c r="AF11" s="117">
        <v>0</v>
      </c>
      <c r="AG11" s="103">
        <v>1</v>
      </c>
      <c r="AH11" s="113">
        <v>68</v>
      </c>
      <c r="AI11" s="112">
        <v>3</v>
      </c>
      <c r="AJ11" s="118">
        <v>0</v>
      </c>
      <c r="AK11" s="119"/>
      <c r="AL11" s="112">
        <v>0</v>
      </c>
      <c r="AM11" s="118">
        <v>0</v>
      </c>
      <c r="AN11" s="113"/>
    </row>
    <row r="12" spans="1:40" ht="27.6" x14ac:dyDescent="0.3">
      <c r="A12" s="110" t="s">
        <v>452</v>
      </c>
      <c r="B12" s="117">
        <v>0</v>
      </c>
      <c r="C12" s="118">
        <v>0</v>
      </c>
      <c r="D12" s="119"/>
      <c r="E12" s="112">
        <v>1</v>
      </c>
      <c r="F12" s="103">
        <v>2</v>
      </c>
      <c r="G12" s="113">
        <v>89</v>
      </c>
      <c r="H12" s="112">
        <v>1</v>
      </c>
      <c r="I12" s="103">
        <v>1</v>
      </c>
      <c r="J12" s="113">
        <v>35</v>
      </c>
      <c r="K12" s="117">
        <v>0</v>
      </c>
      <c r="L12" s="118">
        <v>0</v>
      </c>
      <c r="M12" s="120"/>
      <c r="N12" s="117">
        <v>0</v>
      </c>
      <c r="O12" s="118">
        <v>0</v>
      </c>
      <c r="P12" s="119"/>
      <c r="Q12" s="117">
        <v>0</v>
      </c>
      <c r="R12" s="118">
        <v>0</v>
      </c>
      <c r="S12" s="120"/>
      <c r="T12" s="117">
        <v>0</v>
      </c>
      <c r="U12" s="118">
        <v>0</v>
      </c>
      <c r="V12" s="119"/>
      <c r="W12" s="112">
        <v>1</v>
      </c>
      <c r="X12" s="103">
        <v>1</v>
      </c>
      <c r="Y12" s="113">
        <v>136</v>
      </c>
      <c r="Z12" s="117">
        <v>0</v>
      </c>
      <c r="AA12" s="118">
        <v>0</v>
      </c>
      <c r="AB12" s="120"/>
      <c r="AC12" s="117">
        <v>0</v>
      </c>
      <c r="AD12" s="103">
        <v>1</v>
      </c>
      <c r="AE12" s="113">
        <v>92</v>
      </c>
      <c r="AF12" s="117">
        <v>0</v>
      </c>
      <c r="AG12" s="118">
        <v>0</v>
      </c>
      <c r="AH12" s="119"/>
      <c r="AI12" s="117">
        <v>0</v>
      </c>
      <c r="AJ12" s="118">
        <v>0</v>
      </c>
      <c r="AK12" s="119"/>
      <c r="AL12" s="117">
        <v>0</v>
      </c>
      <c r="AM12" s="118">
        <v>0</v>
      </c>
      <c r="AN12" s="113"/>
    </row>
    <row r="13" spans="1:40" s="126" customFormat="1" x14ac:dyDescent="0.3">
      <c r="A13" s="110" t="s">
        <v>433</v>
      </c>
      <c r="B13" s="121">
        <f>SUM(B4:B12)</f>
        <v>466</v>
      </c>
      <c r="C13" s="122">
        <f>SUM(C4:C12)</f>
        <v>531</v>
      </c>
      <c r="D13" s="123"/>
      <c r="E13" s="121">
        <f>SUM(E4:E12)</f>
        <v>619</v>
      </c>
      <c r="F13" s="122">
        <f>SUM(F4:F12)</f>
        <v>661</v>
      </c>
      <c r="G13" s="123"/>
      <c r="H13" s="121">
        <f>SUM(H4:H12)</f>
        <v>586</v>
      </c>
      <c r="I13" s="122">
        <f>SUM(I4:I12)</f>
        <v>575</v>
      </c>
      <c r="J13" s="123"/>
      <c r="K13" s="121">
        <f>SUM(K4:K12)</f>
        <v>564</v>
      </c>
      <c r="L13" s="122">
        <f>SUM(L4:L12)</f>
        <v>606</v>
      </c>
      <c r="M13" s="124"/>
      <c r="N13" s="121">
        <f>SUM(N4:N12)</f>
        <v>553</v>
      </c>
      <c r="O13" s="122">
        <f>SUM(O4:O12)</f>
        <v>663</v>
      </c>
      <c r="P13" s="123"/>
      <c r="Q13" s="121">
        <f>SUM(Q4:Q12)</f>
        <v>584</v>
      </c>
      <c r="R13" s="122">
        <f>SUM(R4:R12)</f>
        <v>597</v>
      </c>
      <c r="S13" s="124"/>
      <c r="T13" s="121">
        <f>SUM(T4:T12)</f>
        <v>577</v>
      </c>
      <c r="U13" s="122">
        <f>SUM(U4:U12)</f>
        <v>582</v>
      </c>
      <c r="V13" s="123"/>
      <c r="W13" s="121">
        <f>SUM(W4:W12)</f>
        <v>618</v>
      </c>
      <c r="X13" s="122">
        <f>SUM(X4:X12)</f>
        <v>600</v>
      </c>
      <c r="Y13" s="123"/>
      <c r="Z13" s="121">
        <f>SUM(Z4:Z12)</f>
        <v>479</v>
      </c>
      <c r="AA13" s="122">
        <f>SUM(AA4:AA12)</f>
        <v>564</v>
      </c>
      <c r="AB13" s="124"/>
      <c r="AC13" s="121">
        <f>SUM(AC4:AC12)</f>
        <v>497</v>
      </c>
      <c r="AD13" s="122">
        <f>SUM(AD4:AD12)</f>
        <v>498</v>
      </c>
      <c r="AE13" s="123"/>
      <c r="AF13" s="121">
        <f>SUM(AF4:AF12)</f>
        <v>541</v>
      </c>
      <c r="AG13" s="122">
        <f>SUM(AG4:AG12)</f>
        <v>539</v>
      </c>
      <c r="AH13" s="123"/>
      <c r="AI13" s="121">
        <f>SUM(AI4:AI12)</f>
        <v>544</v>
      </c>
      <c r="AJ13" s="122">
        <f>SUM(AJ4:AJ12)</f>
        <v>587</v>
      </c>
      <c r="AK13" s="125"/>
      <c r="AL13" s="121">
        <v>541</v>
      </c>
      <c r="AM13" s="122">
        <v>560</v>
      </c>
      <c r="AN13" s="125"/>
    </row>
  </sheetData>
  <mergeCells count="14">
    <mergeCell ref="A1:AN1"/>
    <mergeCell ref="N2:P2"/>
    <mergeCell ref="B2:D2"/>
    <mergeCell ref="E2:G2"/>
    <mergeCell ref="H2:J2"/>
    <mergeCell ref="K2:M2"/>
    <mergeCell ref="AI2:AK2"/>
    <mergeCell ref="AL2:AN2"/>
    <mergeCell ref="Q2:S2"/>
    <mergeCell ref="T2:V2"/>
    <mergeCell ref="W2:Y2"/>
    <mergeCell ref="Z2:AB2"/>
    <mergeCell ref="AC2:AE2"/>
    <mergeCell ref="AF2:AH2"/>
  </mergeCells>
  <pageMargins left="0.7" right="0.7" top="0.75" bottom="0.75" header="0.3" footer="0.3"/>
  <pageSetup scale="6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election sqref="A1:C1"/>
    </sheetView>
  </sheetViews>
  <sheetFormatPr defaultRowHeight="14.4" x14ac:dyDescent="0.3"/>
  <cols>
    <col min="1" max="1" width="25.5546875" bestFit="1" customWidth="1"/>
    <col min="2" max="3" width="10.44140625" bestFit="1" customWidth="1"/>
  </cols>
  <sheetData>
    <row r="1" spans="1:3" x14ac:dyDescent="0.3">
      <c r="A1" s="170" t="s">
        <v>113</v>
      </c>
      <c r="B1" s="170"/>
      <c r="C1" s="170"/>
    </row>
    <row r="2" spans="1:3" x14ac:dyDescent="0.3">
      <c r="A2" s="9"/>
      <c r="B2" s="11" t="s">
        <v>96</v>
      </c>
      <c r="C2" s="11" t="s">
        <v>97</v>
      </c>
    </row>
    <row r="3" spans="1:3" x14ac:dyDescent="0.3">
      <c r="A3" s="11" t="s">
        <v>98</v>
      </c>
      <c r="B3" s="20">
        <v>0.3</v>
      </c>
      <c r="C3" s="20">
        <v>0.3</v>
      </c>
    </row>
    <row r="4" spans="1:3" x14ac:dyDescent="0.3">
      <c r="A4" s="11" t="s">
        <v>99</v>
      </c>
      <c r="B4" s="20">
        <v>0.23</v>
      </c>
      <c r="C4" s="20">
        <v>0.23</v>
      </c>
    </row>
    <row r="5" spans="1:3" x14ac:dyDescent="0.3">
      <c r="A5" s="11" t="s">
        <v>100</v>
      </c>
      <c r="B5" s="20">
        <v>0.47</v>
      </c>
      <c r="C5" s="20">
        <v>0.47</v>
      </c>
    </row>
  </sheetData>
  <mergeCells count="1">
    <mergeCell ref="A1:C1"/>
  </mergeCells>
  <pageMargins left="0.7" right="0.7" top="0.75" bottom="0.75" header="0.3" footer="0.3"/>
  <pageSetup paperSize="9" orientation="landscape"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88"/>
  <sheetViews>
    <sheetView showGridLines="0" zoomScaleNormal="100" zoomScalePageLayoutView="85" workbookViewId="0">
      <selection activeCell="E13" sqref="E13"/>
    </sheetView>
  </sheetViews>
  <sheetFormatPr defaultColWidth="8.5546875" defaultRowHeight="14.4" x14ac:dyDescent="0.3"/>
  <cols>
    <col min="1" max="1" width="38.44140625" style="49" customWidth="1"/>
    <col min="2" max="2" width="78.6640625" style="49" customWidth="1"/>
    <col min="3" max="16384" width="8.5546875" style="49"/>
  </cols>
  <sheetData>
    <row r="1" spans="1:2" s="48" customFormat="1" ht="30" x14ac:dyDescent="0.3">
      <c r="A1" s="56" t="s">
        <v>262</v>
      </c>
      <c r="B1" s="47"/>
    </row>
    <row r="2" spans="1:2" s="48" customFormat="1" ht="30" x14ac:dyDescent="0.3">
      <c r="A2" s="56"/>
      <c r="B2" s="47"/>
    </row>
    <row r="3" spans="1:2" s="48" customFormat="1" ht="23.4" thickBot="1" x14ac:dyDescent="0.35">
      <c r="A3" s="186" t="s">
        <v>266</v>
      </c>
      <c r="B3" s="186"/>
    </row>
    <row r="4" spans="1:2" ht="15" thickBot="1" x14ac:dyDescent="0.35">
      <c r="A4" s="62" t="s">
        <v>263</v>
      </c>
      <c r="B4" s="63" t="s">
        <v>264</v>
      </c>
    </row>
    <row r="5" spans="1:2" ht="15" thickBot="1" x14ac:dyDescent="0.35">
      <c r="A5" s="64" t="s">
        <v>265</v>
      </c>
      <c r="B5" s="63" t="s">
        <v>266</v>
      </c>
    </row>
    <row r="6" spans="1:2" ht="15" thickBot="1" x14ac:dyDescent="0.35">
      <c r="A6" s="64" t="s">
        <v>267</v>
      </c>
      <c r="B6" s="65">
        <v>43220</v>
      </c>
    </row>
    <row r="7" spans="1:2" ht="15" thickBot="1" x14ac:dyDescent="0.35">
      <c r="A7" s="62" t="s">
        <v>268</v>
      </c>
      <c r="B7" s="63" t="s">
        <v>269</v>
      </c>
    </row>
    <row r="8" spans="1:2" ht="15" thickBot="1" x14ac:dyDescent="0.35">
      <c r="A8" s="66"/>
      <c r="B8" s="66"/>
    </row>
    <row r="9" spans="1:2" s="50" customFormat="1" ht="15" thickBot="1" x14ac:dyDescent="0.35">
      <c r="A9" s="144" t="s">
        <v>270</v>
      </c>
      <c r="B9" s="144"/>
    </row>
    <row r="10" spans="1:2" s="51" customFormat="1" ht="15" thickBot="1" x14ac:dyDescent="0.35">
      <c r="A10" s="67" t="s">
        <v>271</v>
      </c>
      <c r="B10" s="68" t="s">
        <v>272</v>
      </c>
    </row>
    <row r="11" spans="1:2" s="51" customFormat="1" ht="15" thickBot="1" x14ac:dyDescent="0.35">
      <c r="A11" s="68" t="s">
        <v>273</v>
      </c>
      <c r="B11" s="68" t="s">
        <v>274</v>
      </c>
    </row>
    <row r="12" spans="1:2" s="51" customFormat="1" ht="15" thickBot="1" x14ac:dyDescent="0.35">
      <c r="A12" s="68" t="s">
        <v>273</v>
      </c>
      <c r="B12" s="68" t="s">
        <v>275</v>
      </c>
    </row>
    <row r="13" spans="1:2" s="51" customFormat="1" ht="15" thickBot="1" x14ac:dyDescent="0.35">
      <c r="A13" s="68" t="s">
        <v>276</v>
      </c>
      <c r="B13" s="68" t="s">
        <v>277</v>
      </c>
    </row>
    <row r="14" spans="1:2" s="51" customFormat="1" ht="27" thickBot="1" x14ac:dyDescent="0.35">
      <c r="A14" s="68" t="s">
        <v>273</v>
      </c>
      <c r="B14" s="68" t="s">
        <v>278</v>
      </c>
    </row>
    <row r="15" spans="1:2" s="51" customFormat="1" ht="15" thickBot="1" x14ac:dyDescent="0.35">
      <c r="A15" s="68" t="s">
        <v>273</v>
      </c>
      <c r="B15" s="68" t="s">
        <v>279</v>
      </c>
    </row>
    <row r="16" spans="1:2" s="51" customFormat="1" ht="15" thickBot="1" x14ac:dyDescent="0.35">
      <c r="A16" s="67" t="s">
        <v>280</v>
      </c>
      <c r="B16" s="68" t="s">
        <v>272</v>
      </c>
    </row>
    <row r="17" spans="1:2" s="51" customFormat="1" ht="15" thickBot="1" x14ac:dyDescent="0.35">
      <c r="A17" s="68" t="s">
        <v>273</v>
      </c>
      <c r="B17" s="68" t="s">
        <v>281</v>
      </c>
    </row>
    <row r="18" spans="1:2" s="51" customFormat="1" ht="15" thickBot="1" x14ac:dyDescent="0.35">
      <c r="A18" s="68" t="s">
        <v>276</v>
      </c>
      <c r="B18" s="68" t="s">
        <v>282</v>
      </c>
    </row>
    <row r="19" spans="1:2" s="51" customFormat="1" ht="15" thickBot="1" x14ac:dyDescent="0.35">
      <c r="A19" s="68" t="s">
        <v>273</v>
      </c>
      <c r="B19" s="68" t="s">
        <v>283</v>
      </c>
    </row>
    <row r="20" spans="1:2" s="51" customFormat="1" ht="40.200000000000003" thickBot="1" x14ac:dyDescent="0.35">
      <c r="A20" s="68" t="s">
        <v>273</v>
      </c>
      <c r="B20" s="68" t="s">
        <v>284</v>
      </c>
    </row>
    <row r="21" spans="1:2" s="51" customFormat="1" ht="15" thickBot="1" x14ac:dyDescent="0.35">
      <c r="A21" s="68" t="s">
        <v>273</v>
      </c>
      <c r="B21" s="68" t="s">
        <v>285</v>
      </c>
    </row>
    <row r="22" spans="1:2" s="51" customFormat="1" ht="15" thickBot="1" x14ac:dyDescent="0.35">
      <c r="A22" s="67" t="s">
        <v>286</v>
      </c>
      <c r="B22" s="68" t="s">
        <v>287</v>
      </c>
    </row>
    <row r="23" spans="1:2" s="51" customFormat="1" ht="15" thickBot="1" x14ac:dyDescent="0.35">
      <c r="A23" s="68" t="s">
        <v>273</v>
      </c>
      <c r="B23" s="68" t="s">
        <v>288</v>
      </c>
    </row>
    <row r="24" spans="1:2" s="51" customFormat="1" ht="15" thickBot="1" x14ac:dyDescent="0.35">
      <c r="A24" s="68" t="s">
        <v>273</v>
      </c>
      <c r="B24" s="68" t="s">
        <v>289</v>
      </c>
    </row>
    <row r="25" spans="1:2" s="51" customFormat="1" ht="15" thickBot="1" x14ac:dyDescent="0.35">
      <c r="A25" s="68" t="s">
        <v>273</v>
      </c>
      <c r="B25" s="68" t="s">
        <v>290</v>
      </c>
    </row>
    <row r="26" spans="1:2" s="51" customFormat="1" ht="15" thickBot="1" x14ac:dyDescent="0.35">
      <c r="A26" s="68" t="s">
        <v>273</v>
      </c>
      <c r="B26" s="68" t="s">
        <v>291</v>
      </c>
    </row>
    <row r="27" spans="1:2" s="52" customFormat="1" ht="27" thickBot="1" x14ac:dyDescent="0.35">
      <c r="A27" s="69" t="s">
        <v>273</v>
      </c>
      <c r="B27" s="69" t="s">
        <v>292</v>
      </c>
    </row>
    <row r="28" spans="1:2" s="51" customFormat="1" ht="15" thickBot="1" x14ac:dyDescent="0.35">
      <c r="A28" s="67" t="s">
        <v>293</v>
      </c>
      <c r="B28" s="68" t="s">
        <v>287</v>
      </c>
    </row>
    <row r="29" spans="1:2" s="52" customFormat="1" ht="27" thickBot="1" x14ac:dyDescent="0.35">
      <c r="A29" s="69" t="s">
        <v>273</v>
      </c>
      <c r="B29" s="69" t="s">
        <v>294</v>
      </c>
    </row>
    <row r="30" spans="1:2" s="52" customFormat="1" ht="27" thickBot="1" x14ac:dyDescent="0.35">
      <c r="A30" s="69" t="s">
        <v>273</v>
      </c>
      <c r="B30" s="69" t="s">
        <v>295</v>
      </c>
    </row>
    <row r="31" spans="1:2" s="51" customFormat="1" ht="27" thickBot="1" x14ac:dyDescent="0.35">
      <c r="A31" s="68" t="s">
        <v>273</v>
      </c>
      <c r="B31" s="68" t="s">
        <v>296</v>
      </c>
    </row>
    <row r="32" spans="1:2" s="52" customFormat="1" ht="27" thickBot="1" x14ac:dyDescent="0.35">
      <c r="A32" s="69" t="s">
        <v>273</v>
      </c>
      <c r="B32" s="69" t="s">
        <v>297</v>
      </c>
    </row>
    <row r="33" spans="1:2" s="51" customFormat="1" ht="15" thickBot="1" x14ac:dyDescent="0.35">
      <c r="A33" s="68" t="s">
        <v>273</v>
      </c>
      <c r="B33" s="68" t="s">
        <v>298</v>
      </c>
    </row>
    <row r="34" spans="1:2" s="51" customFormat="1" ht="15" thickBot="1" x14ac:dyDescent="0.35">
      <c r="A34" s="67" t="s">
        <v>299</v>
      </c>
      <c r="B34" s="68" t="s">
        <v>272</v>
      </c>
    </row>
    <row r="35" spans="1:2" s="51" customFormat="1" ht="15" thickBot="1" x14ac:dyDescent="0.35">
      <c r="A35" s="68" t="s">
        <v>276</v>
      </c>
      <c r="B35" s="68" t="s">
        <v>300</v>
      </c>
    </row>
    <row r="36" spans="1:2" s="51" customFormat="1" ht="15" thickBot="1" x14ac:dyDescent="0.35">
      <c r="A36" s="68" t="s">
        <v>273</v>
      </c>
      <c r="B36" s="68" t="s">
        <v>301</v>
      </c>
    </row>
    <row r="37" spans="1:2" s="51" customFormat="1" ht="15" thickBot="1" x14ac:dyDescent="0.35">
      <c r="A37" s="68" t="s">
        <v>273</v>
      </c>
      <c r="B37" s="68" t="s">
        <v>302</v>
      </c>
    </row>
    <row r="38" spans="1:2" s="51" customFormat="1" ht="27" thickBot="1" x14ac:dyDescent="0.35">
      <c r="A38" s="68" t="s">
        <v>273</v>
      </c>
      <c r="B38" s="68" t="s">
        <v>303</v>
      </c>
    </row>
    <row r="39" spans="1:2" s="51" customFormat="1" ht="15" thickBot="1" x14ac:dyDescent="0.35">
      <c r="A39" s="68" t="s">
        <v>273</v>
      </c>
      <c r="B39" s="68" t="s">
        <v>304</v>
      </c>
    </row>
    <row r="40" spans="1:2" ht="15" thickBot="1" x14ac:dyDescent="0.35">
      <c r="A40" s="71"/>
      <c r="B40" s="71"/>
    </row>
    <row r="41" spans="1:2" ht="14.4" customHeight="1" thickBot="1" x14ac:dyDescent="0.35">
      <c r="A41" s="144" t="s">
        <v>305</v>
      </c>
      <c r="B41" s="144"/>
    </row>
    <row r="42" spans="1:2" s="52" customFormat="1" ht="40.200000000000003" thickBot="1" x14ac:dyDescent="0.35">
      <c r="A42" s="72" t="s">
        <v>306</v>
      </c>
      <c r="B42" s="69" t="s">
        <v>307</v>
      </c>
    </row>
    <row r="43" spans="1:2" s="51" customFormat="1" ht="79.8" thickBot="1" x14ac:dyDescent="0.35">
      <c r="A43" s="72"/>
      <c r="B43" s="69" t="s">
        <v>308</v>
      </c>
    </row>
    <row r="44" spans="1:2" s="52" customFormat="1" ht="40.200000000000003" thickBot="1" x14ac:dyDescent="0.35">
      <c r="A44" s="72" t="s">
        <v>309</v>
      </c>
      <c r="B44" s="69" t="s">
        <v>310</v>
      </c>
    </row>
    <row r="45" spans="1:2" s="52" customFormat="1" ht="53.4" thickBot="1" x14ac:dyDescent="0.35">
      <c r="A45" s="69" t="s">
        <v>311</v>
      </c>
      <c r="B45" s="69" t="s">
        <v>312</v>
      </c>
    </row>
    <row r="46" spans="1:2" s="51" customFormat="1" ht="15" thickBot="1" x14ac:dyDescent="0.35">
      <c r="A46" s="68" t="s">
        <v>311</v>
      </c>
      <c r="B46" s="68" t="s">
        <v>313</v>
      </c>
    </row>
    <row r="47" spans="1:2" s="51" customFormat="1" ht="15" thickBot="1" x14ac:dyDescent="0.35">
      <c r="A47" s="68" t="s">
        <v>311</v>
      </c>
      <c r="B47" s="68" t="s">
        <v>314</v>
      </c>
    </row>
    <row r="48" spans="1:2" s="51" customFormat="1" ht="15" thickBot="1" x14ac:dyDescent="0.35">
      <c r="A48" s="68" t="s">
        <v>311</v>
      </c>
      <c r="B48" s="68" t="s">
        <v>315</v>
      </c>
    </row>
    <row r="49" spans="1:2" s="51" customFormat="1" ht="27" thickBot="1" x14ac:dyDescent="0.35">
      <c r="A49" s="68" t="s">
        <v>311</v>
      </c>
      <c r="B49" s="68" t="s">
        <v>316</v>
      </c>
    </row>
    <row r="50" spans="1:2" s="51" customFormat="1" ht="15" thickBot="1" x14ac:dyDescent="0.35">
      <c r="A50" s="68" t="s">
        <v>311</v>
      </c>
      <c r="B50" s="68" t="s">
        <v>317</v>
      </c>
    </row>
    <row r="51" spans="1:2" s="52" customFormat="1" ht="27" thickBot="1" x14ac:dyDescent="0.35">
      <c r="A51" s="69" t="s">
        <v>311</v>
      </c>
      <c r="B51" s="69" t="s">
        <v>318</v>
      </c>
    </row>
    <row r="52" spans="1:2" s="52" customFormat="1" ht="40.200000000000003" thickBot="1" x14ac:dyDescent="0.35">
      <c r="A52" s="69" t="s">
        <v>311</v>
      </c>
      <c r="B52" s="69" t="s">
        <v>319</v>
      </c>
    </row>
    <row r="53" spans="1:2" s="51" customFormat="1" ht="27" thickBot="1" x14ac:dyDescent="0.35">
      <c r="A53" s="68" t="s">
        <v>311</v>
      </c>
      <c r="B53" s="68" t="s">
        <v>320</v>
      </c>
    </row>
    <row r="54" spans="1:2" s="52" customFormat="1" ht="27" thickBot="1" x14ac:dyDescent="0.35">
      <c r="A54" s="69" t="s">
        <v>311</v>
      </c>
      <c r="B54" s="69" t="s">
        <v>321</v>
      </c>
    </row>
    <row r="55" spans="1:2" s="52" customFormat="1" ht="27" thickBot="1" x14ac:dyDescent="0.35">
      <c r="A55" s="69" t="s">
        <v>311</v>
      </c>
      <c r="B55" s="69" t="s">
        <v>322</v>
      </c>
    </row>
    <row r="56" spans="1:2" s="51" customFormat="1" ht="27" thickBot="1" x14ac:dyDescent="0.35">
      <c r="A56" s="68" t="s">
        <v>311</v>
      </c>
      <c r="B56" s="68" t="s">
        <v>323</v>
      </c>
    </row>
    <row r="57" spans="1:2" s="51" customFormat="1" ht="27" thickBot="1" x14ac:dyDescent="0.35">
      <c r="A57" s="68" t="s">
        <v>311</v>
      </c>
      <c r="B57" s="68" t="s">
        <v>324</v>
      </c>
    </row>
    <row r="58" spans="1:2" ht="15" thickBot="1" x14ac:dyDescent="0.35">
      <c r="A58" s="73"/>
      <c r="B58" s="73"/>
    </row>
    <row r="59" spans="1:2" s="52" customFormat="1" ht="14.4" customHeight="1" thickBot="1" x14ac:dyDescent="0.35">
      <c r="A59" s="144" t="s">
        <v>325</v>
      </c>
      <c r="B59" s="144"/>
    </row>
    <row r="60" spans="1:2" s="52" customFormat="1" ht="15" thickBot="1" x14ac:dyDescent="0.35">
      <c r="A60" s="74" t="s">
        <v>326</v>
      </c>
      <c r="B60" s="75" t="s">
        <v>327</v>
      </c>
    </row>
    <row r="61" spans="1:2" s="52" customFormat="1" ht="40.200000000000003" thickBot="1" x14ac:dyDescent="0.35">
      <c r="A61" s="76" t="s">
        <v>328</v>
      </c>
      <c r="B61" s="76" t="s">
        <v>329</v>
      </c>
    </row>
    <row r="62" spans="1:2" s="51" customFormat="1" ht="27" thickBot="1" x14ac:dyDescent="0.35">
      <c r="A62" s="76" t="s">
        <v>330</v>
      </c>
      <c r="B62" s="76" t="s">
        <v>331</v>
      </c>
    </row>
    <row r="63" spans="1:2" s="52" customFormat="1" ht="40.200000000000003" thickBot="1" x14ac:dyDescent="0.35">
      <c r="A63" s="76" t="s">
        <v>332</v>
      </c>
      <c r="B63" s="76" t="s">
        <v>333</v>
      </c>
    </row>
    <row r="64" spans="1:2" s="52" customFormat="1" ht="15" thickBot="1" x14ac:dyDescent="0.35">
      <c r="A64" s="77"/>
      <c r="B64" s="78"/>
    </row>
    <row r="65" spans="1:2" s="52" customFormat="1" ht="15" thickBot="1" x14ac:dyDescent="0.35">
      <c r="A65" s="74" t="s">
        <v>334</v>
      </c>
      <c r="B65" s="75" t="s">
        <v>327</v>
      </c>
    </row>
    <row r="66" spans="1:2" s="51" customFormat="1" ht="27" thickBot="1" x14ac:dyDescent="0.35">
      <c r="A66" s="76" t="s">
        <v>335</v>
      </c>
      <c r="B66" s="76" t="s">
        <v>336</v>
      </c>
    </row>
    <row r="67" spans="1:2" s="52" customFormat="1" ht="53.4" thickBot="1" x14ac:dyDescent="0.35">
      <c r="A67" s="76" t="s">
        <v>337</v>
      </c>
      <c r="B67" s="76" t="s">
        <v>338</v>
      </c>
    </row>
    <row r="68" spans="1:2" s="52" customFormat="1" ht="15" thickBot="1" x14ac:dyDescent="0.35">
      <c r="A68" s="77"/>
      <c r="B68" s="78"/>
    </row>
    <row r="69" spans="1:2" s="52" customFormat="1" ht="15" thickBot="1" x14ac:dyDescent="0.35">
      <c r="A69" s="74" t="s">
        <v>339</v>
      </c>
      <c r="B69" s="75" t="s">
        <v>327</v>
      </c>
    </row>
    <row r="70" spans="1:2" s="52" customFormat="1" ht="27" thickBot="1" x14ac:dyDescent="0.35">
      <c r="A70" s="76" t="s">
        <v>340</v>
      </c>
      <c r="B70" s="76" t="s">
        <v>341</v>
      </c>
    </row>
    <row r="71" spans="1:2" s="51" customFormat="1" ht="40.200000000000003" thickBot="1" x14ac:dyDescent="0.35">
      <c r="A71" s="76" t="s">
        <v>342</v>
      </c>
      <c r="B71" s="76" t="s">
        <v>343</v>
      </c>
    </row>
    <row r="72" spans="1:2" s="52" customFormat="1" ht="40.200000000000003" thickBot="1" x14ac:dyDescent="0.35">
      <c r="A72" s="76" t="s">
        <v>344</v>
      </c>
      <c r="B72" s="76" t="s">
        <v>338</v>
      </c>
    </row>
    <row r="73" spans="1:2" s="52" customFormat="1" ht="15" thickBot="1" x14ac:dyDescent="0.35">
      <c r="A73" s="77"/>
      <c r="B73" s="78"/>
    </row>
    <row r="74" spans="1:2" s="51" customFormat="1" ht="15" thickBot="1" x14ac:dyDescent="0.35">
      <c r="A74" s="74" t="s">
        <v>345</v>
      </c>
      <c r="B74" s="75" t="s">
        <v>327</v>
      </c>
    </row>
    <row r="75" spans="1:2" s="52" customFormat="1" ht="40.200000000000003" thickBot="1" x14ac:dyDescent="0.35">
      <c r="A75" s="76" t="s">
        <v>346</v>
      </c>
      <c r="B75" s="76" t="s">
        <v>347</v>
      </c>
    </row>
    <row r="76" spans="1:2" s="52" customFormat="1" ht="15" thickBot="1" x14ac:dyDescent="0.35">
      <c r="A76" s="77"/>
      <c r="B76" s="78"/>
    </row>
    <row r="77" spans="1:2" s="52" customFormat="1" ht="15" thickBot="1" x14ac:dyDescent="0.35">
      <c r="A77" s="74" t="s">
        <v>348</v>
      </c>
      <c r="B77" s="75" t="s">
        <v>327</v>
      </c>
    </row>
    <row r="78" spans="1:2" s="51" customFormat="1" ht="27" thickBot="1" x14ac:dyDescent="0.35">
      <c r="A78" s="76" t="s">
        <v>349</v>
      </c>
      <c r="B78" s="76" t="s">
        <v>338</v>
      </c>
    </row>
    <row r="79" spans="1:2" s="51" customFormat="1" ht="40.200000000000003" thickBot="1" x14ac:dyDescent="0.35">
      <c r="A79" s="76" t="s">
        <v>350</v>
      </c>
      <c r="B79" s="76" t="s">
        <v>338</v>
      </c>
    </row>
    <row r="80" spans="1:2" s="52" customFormat="1" ht="15" thickBot="1" x14ac:dyDescent="0.35">
      <c r="A80" s="77"/>
      <c r="B80" s="78"/>
    </row>
    <row r="81" spans="1:2" s="52" customFormat="1" ht="15" thickBot="1" x14ac:dyDescent="0.35">
      <c r="A81" s="74" t="s">
        <v>351</v>
      </c>
      <c r="B81" s="75" t="s">
        <v>327</v>
      </c>
    </row>
    <row r="82" spans="1:2" s="51" customFormat="1" ht="27" thickBot="1" x14ac:dyDescent="0.35">
      <c r="A82" s="75" t="s">
        <v>352</v>
      </c>
      <c r="B82" s="75" t="s">
        <v>353</v>
      </c>
    </row>
    <row r="83" spans="1:2" s="52" customFormat="1" ht="40.200000000000003" thickBot="1" x14ac:dyDescent="0.35">
      <c r="A83" s="76" t="s">
        <v>354</v>
      </c>
      <c r="B83" s="76" t="s">
        <v>276</v>
      </c>
    </row>
    <row r="84" spans="1:2" s="52" customFormat="1" ht="15" thickBot="1" x14ac:dyDescent="0.35">
      <c r="A84" s="77"/>
      <c r="B84" s="78"/>
    </row>
    <row r="85" spans="1:2" s="52" customFormat="1" ht="15" thickBot="1" x14ac:dyDescent="0.35">
      <c r="A85" s="74" t="s">
        <v>355</v>
      </c>
      <c r="B85" s="75" t="s">
        <v>327</v>
      </c>
    </row>
    <row r="86" spans="1:2" s="52" customFormat="1" ht="27" thickBot="1" x14ac:dyDescent="0.35">
      <c r="A86" s="76" t="s">
        <v>356</v>
      </c>
      <c r="B86" s="76" t="s">
        <v>353</v>
      </c>
    </row>
    <row r="87" spans="1:2" s="52" customFormat="1" ht="53.4" thickBot="1" x14ac:dyDescent="0.35">
      <c r="A87" s="76" t="s">
        <v>357</v>
      </c>
      <c r="B87" s="76" t="s">
        <v>276</v>
      </c>
    </row>
    <row r="88" spans="1:2" s="52" customFormat="1" x14ac:dyDescent="0.3">
      <c r="A88" s="61"/>
      <c r="B88" s="61"/>
    </row>
  </sheetData>
  <mergeCells count="4">
    <mergeCell ref="A9:B9"/>
    <mergeCell ref="A41:B41"/>
    <mergeCell ref="A59:B59"/>
    <mergeCell ref="A3:B3"/>
  </mergeCells>
  <pageMargins left="0.74803149606299213" right="0.74803149606299213" top="0.98425196850393704" bottom="0.98425196850393704" header="0.23622047244094491" footer="0.31496062992125984"/>
  <pageSetup paperSize="9" fitToHeight="0" orientation="landscape" verticalDpi="300" r:id="rId1"/>
  <rowBreaks count="4" manualBreakCount="4">
    <brk id="27" max="1" man="1"/>
    <brk id="40" max="16383" man="1"/>
    <brk id="58" max="16383" man="1"/>
    <brk id="73" max="1"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88"/>
  <sheetViews>
    <sheetView showGridLines="0" zoomScaleNormal="100" zoomScalePageLayoutView="85" workbookViewId="0">
      <selection activeCell="A3" sqref="A3:B3"/>
    </sheetView>
  </sheetViews>
  <sheetFormatPr defaultColWidth="8.5546875" defaultRowHeight="14.4" x14ac:dyDescent="0.3"/>
  <cols>
    <col min="1" max="1" width="38.44140625" style="49" customWidth="1"/>
    <col min="2" max="2" width="78.6640625" style="49" customWidth="1"/>
    <col min="3" max="16384" width="8.5546875" style="49"/>
  </cols>
  <sheetData>
    <row r="1" spans="1:2" s="48" customFormat="1" ht="30" x14ac:dyDescent="0.3">
      <c r="A1" s="56" t="s">
        <v>262</v>
      </c>
      <c r="B1" s="47"/>
    </row>
    <row r="2" spans="1:2" s="48" customFormat="1" ht="30" x14ac:dyDescent="0.3">
      <c r="A2" s="56"/>
      <c r="B2" s="47"/>
    </row>
    <row r="3" spans="1:2" s="48" customFormat="1" ht="23.4" thickBot="1" x14ac:dyDescent="0.35">
      <c r="A3" s="187" t="s">
        <v>382</v>
      </c>
      <c r="B3" s="187"/>
    </row>
    <row r="4" spans="1:2" ht="15" thickBot="1" x14ac:dyDescent="0.35">
      <c r="A4" s="62" t="s">
        <v>263</v>
      </c>
      <c r="B4" s="63" t="s">
        <v>264</v>
      </c>
    </row>
    <row r="5" spans="1:2" ht="28.2" thickBot="1" x14ac:dyDescent="0.35">
      <c r="A5" s="64" t="s">
        <v>265</v>
      </c>
      <c r="B5" s="63" t="s">
        <v>358</v>
      </c>
    </row>
    <row r="6" spans="1:2" ht="15" thickBot="1" x14ac:dyDescent="0.35">
      <c r="A6" s="64" t="s">
        <v>267</v>
      </c>
      <c r="B6" s="65">
        <v>43220</v>
      </c>
    </row>
    <row r="7" spans="1:2" ht="15" thickBot="1" x14ac:dyDescent="0.35">
      <c r="A7" s="62" t="s">
        <v>268</v>
      </c>
      <c r="B7" s="63" t="s">
        <v>359</v>
      </c>
    </row>
    <row r="8" spans="1:2" ht="15" thickBot="1" x14ac:dyDescent="0.35">
      <c r="A8" s="66"/>
      <c r="B8" s="66"/>
    </row>
    <row r="9" spans="1:2" s="50" customFormat="1" ht="15" thickBot="1" x14ac:dyDescent="0.35">
      <c r="A9" s="144" t="s">
        <v>270</v>
      </c>
      <c r="B9" s="144"/>
    </row>
    <row r="10" spans="1:2" s="51" customFormat="1" ht="15" thickBot="1" x14ac:dyDescent="0.35">
      <c r="A10" s="67" t="s">
        <v>271</v>
      </c>
      <c r="B10" s="68" t="s">
        <v>272</v>
      </c>
    </row>
    <row r="11" spans="1:2" s="51" customFormat="1" ht="15" thickBot="1" x14ac:dyDescent="0.35">
      <c r="A11" s="68" t="s">
        <v>273</v>
      </c>
      <c r="B11" s="68" t="s">
        <v>274</v>
      </c>
    </row>
    <row r="12" spans="1:2" s="51" customFormat="1" ht="15" thickBot="1" x14ac:dyDescent="0.35">
      <c r="A12" s="68" t="s">
        <v>273</v>
      </c>
      <c r="B12" s="68" t="s">
        <v>275</v>
      </c>
    </row>
    <row r="13" spans="1:2" s="51" customFormat="1" ht="15" thickBot="1" x14ac:dyDescent="0.35">
      <c r="A13" s="68" t="s">
        <v>276</v>
      </c>
      <c r="B13" s="68" t="s">
        <v>277</v>
      </c>
    </row>
    <row r="14" spans="1:2" s="51" customFormat="1" ht="27" thickBot="1" x14ac:dyDescent="0.35">
      <c r="A14" s="68" t="s">
        <v>273</v>
      </c>
      <c r="B14" s="68" t="s">
        <v>278</v>
      </c>
    </row>
    <row r="15" spans="1:2" s="51" customFormat="1" ht="15" thickBot="1" x14ac:dyDescent="0.35">
      <c r="A15" s="68" t="s">
        <v>273</v>
      </c>
      <c r="B15" s="68" t="s">
        <v>279</v>
      </c>
    </row>
    <row r="16" spans="1:2" s="51" customFormat="1" ht="15" thickBot="1" x14ac:dyDescent="0.35">
      <c r="A16" s="67" t="s">
        <v>280</v>
      </c>
      <c r="B16" s="68" t="s">
        <v>272</v>
      </c>
    </row>
    <row r="17" spans="1:2" s="51" customFormat="1" ht="15" thickBot="1" x14ac:dyDescent="0.35">
      <c r="A17" s="68" t="s">
        <v>273</v>
      </c>
      <c r="B17" s="68" t="s">
        <v>281</v>
      </c>
    </row>
    <row r="18" spans="1:2" s="51" customFormat="1" ht="15" thickBot="1" x14ac:dyDescent="0.35">
      <c r="A18" s="68" t="s">
        <v>276</v>
      </c>
      <c r="B18" s="68" t="s">
        <v>282</v>
      </c>
    </row>
    <row r="19" spans="1:2" s="51" customFormat="1" ht="15" thickBot="1" x14ac:dyDescent="0.35">
      <c r="A19" s="68" t="s">
        <v>273</v>
      </c>
      <c r="B19" s="68" t="s">
        <v>283</v>
      </c>
    </row>
    <row r="20" spans="1:2" s="51" customFormat="1" ht="40.200000000000003" thickBot="1" x14ac:dyDescent="0.35">
      <c r="A20" s="68" t="s">
        <v>273</v>
      </c>
      <c r="B20" s="68" t="s">
        <v>284</v>
      </c>
    </row>
    <row r="21" spans="1:2" s="51" customFormat="1" ht="15" thickBot="1" x14ac:dyDescent="0.35">
      <c r="A21" s="68" t="s">
        <v>273</v>
      </c>
      <c r="B21" s="68" t="s">
        <v>285</v>
      </c>
    </row>
    <row r="22" spans="1:2" s="51" customFormat="1" ht="15" thickBot="1" x14ac:dyDescent="0.35">
      <c r="A22" s="67" t="s">
        <v>286</v>
      </c>
      <c r="B22" s="68" t="s">
        <v>287</v>
      </c>
    </row>
    <row r="23" spans="1:2" s="51" customFormat="1" ht="15" thickBot="1" x14ac:dyDescent="0.35">
      <c r="A23" s="68" t="s">
        <v>273</v>
      </c>
      <c r="B23" s="68" t="s">
        <v>288</v>
      </c>
    </row>
    <row r="24" spans="1:2" s="51" customFormat="1" ht="15" thickBot="1" x14ac:dyDescent="0.35">
      <c r="A24" s="68" t="s">
        <v>273</v>
      </c>
      <c r="B24" s="68" t="s">
        <v>289</v>
      </c>
    </row>
    <row r="25" spans="1:2" s="51" customFormat="1" ht="15" thickBot="1" x14ac:dyDescent="0.35">
      <c r="A25" s="68" t="s">
        <v>273</v>
      </c>
      <c r="B25" s="68" t="s">
        <v>290</v>
      </c>
    </row>
    <row r="26" spans="1:2" s="51" customFormat="1" ht="15" thickBot="1" x14ac:dyDescent="0.35">
      <c r="A26" s="68" t="s">
        <v>273</v>
      </c>
      <c r="B26" s="68" t="s">
        <v>291</v>
      </c>
    </row>
    <row r="27" spans="1:2" s="52" customFormat="1" ht="27" thickBot="1" x14ac:dyDescent="0.35">
      <c r="A27" s="69" t="s">
        <v>273</v>
      </c>
      <c r="B27" s="69" t="s">
        <v>292</v>
      </c>
    </row>
    <row r="28" spans="1:2" s="51" customFormat="1" ht="15" thickBot="1" x14ac:dyDescent="0.35">
      <c r="A28" s="67" t="s">
        <v>293</v>
      </c>
      <c r="B28" s="68" t="s">
        <v>287</v>
      </c>
    </row>
    <row r="29" spans="1:2" s="52" customFormat="1" ht="27" thickBot="1" x14ac:dyDescent="0.35">
      <c r="A29" s="69" t="s">
        <v>273</v>
      </c>
      <c r="B29" s="69" t="s">
        <v>294</v>
      </c>
    </row>
    <row r="30" spans="1:2" s="52" customFormat="1" ht="27" thickBot="1" x14ac:dyDescent="0.35">
      <c r="A30" s="69" t="s">
        <v>273</v>
      </c>
      <c r="B30" s="69" t="s">
        <v>295</v>
      </c>
    </row>
    <row r="31" spans="1:2" s="51" customFormat="1" ht="27" thickBot="1" x14ac:dyDescent="0.35">
      <c r="A31" s="68" t="s">
        <v>273</v>
      </c>
      <c r="B31" s="68" t="s">
        <v>296</v>
      </c>
    </row>
    <row r="32" spans="1:2" s="52" customFormat="1" ht="27" thickBot="1" x14ac:dyDescent="0.35">
      <c r="A32" s="69" t="s">
        <v>273</v>
      </c>
      <c r="B32" s="69" t="s">
        <v>297</v>
      </c>
    </row>
    <row r="33" spans="1:2" s="51" customFormat="1" ht="15" thickBot="1" x14ac:dyDescent="0.35">
      <c r="A33" s="68" t="s">
        <v>273</v>
      </c>
      <c r="B33" s="68" t="s">
        <v>298</v>
      </c>
    </row>
    <row r="34" spans="1:2" s="51" customFormat="1" ht="15" thickBot="1" x14ac:dyDescent="0.35">
      <c r="A34" s="67" t="s">
        <v>299</v>
      </c>
      <c r="B34" s="68" t="s">
        <v>272</v>
      </c>
    </row>
    <row r="35" spans="1:2" s="51" customFormat="1" ht="15" thickBot="1" x14ac:dyDescent="0.35">
      <c r="A35" s="68" t="s">
        <v>276</v>
      </c>
      <c r="B35" s="68" t="s">
        <v>300</v>
      </c>
    </row>
    <row r="36" spans="1:2" s="51" customFormat="1" ht="15" thickBot="1" x14ac:dyDescent="0.35">
      <c r="A36" s="68" t="s">
        <v>273</v>
      </c>
      <c r="B36" s="68" t="s">
        <v>301</v>
      </c>
    </row>
    <row r="37" spans="1:2" s="51" customFormat="1" ht="15" thickBot="1" x14ac:dyDescent="0.35">
      <c r="A37" s="68" t="s">
        <v>273</v>
      </c>
      <c r="B37" s="68" t="s">
        <v>302</v>
      </c>
    </row>
    <row r="38" spans="1:2" s="51" customFormat="1" ht="27" thickBot="1" x14ac:dyDescent="0.35">
      <c r="A38" s="68" t="s">
        <v>273</v>
      </c>
      <c r="B38" s="68" t="s">
        <v>303</v>
      </c>
    </row>
    <row r="39" spans="1:2" s="51" customFormat="1" ht="15" thickBot="1" x14ac:dyDescent="0.35">
      <c r="A39" s="68" t="s">
        <v>273</v>
      </c>
      <c r="B39" s="68" t="s">
        <v>304</v>
      </c>
    </row>
    <row r="40" spans="1:2" ht="15" thickBot="1" x14ac:dyDescent="0.35">
      <c r="A40" s="71"/>
      <c r="B40" s="71"/>
    </row>
    <row r="41" spans="1:2" ht="14.4" customHeight="1" thickBot="1" x14ac:dyDescent="0.35">
      <c r="A41" s="144" t="s">
        <v>305</v>
      </c>
      <c r="B41" s="144"/>
    </row>
    <row r="42" spans="1:2" s="52" customFormat="1" ht="40.200000000000003" thickBot="1" x14ac:dyDescent="0.35">
      <c r="A42" s="72" t="s">
        <v>306</v>
      </c>
      <c r="B42" s="69" t="s">
        <v>307</v>
      </c>
    </row>
    <row r="43" spans="1:2" s="51" customFormat="1" ht="79.8" thickBot="1" x14ac:dyDescent="0.35">
      <c r="A43" s="72"/>
      <c r="B43" s="69" t="s">
        <v>308</v>
      </c>
    </row>
    <row r="44" spans="1:2" s="52" customFormat="1" ht="40.200000000000003" thickBot="1" x14ac:dyDescent="0.35">
      <c r="A44" s="72" t="s">
        <v>309</v>
      </c>
      <c r="B44" s="69" t="s">
        <v>310</v>
      </c>
    </row>
    <row r="45" spans="1:2" s="52" customFormat="1" ht="53.4" thickBot="1" x14ac:dyDescent="0.35">
      <c r="A45" s="69" t="s">
        <v>311</v>
      </c>
      <c r="B45" s="69" t="s">
        <v>312</v>
      </c>
    </row>
    <row r="46" spans="1:2" s="51" customFormat="1" ht="15" thickBot="1" x14ac:dyDescent="0.35">
      <c r="A46" s="68" t="s">
        <v>311</v>
      </c>
      <c r="B46" s="68" t="s">
        <v>313</v>
      </c>
    </row>
    <row r="47" spans="1:2" s="51" customFormat="1" ht="15" thickBot="1" x14ac:dyDescent="0.35">
      <c r="A47" s="68" t="s">
        <v>311</v>
      </c>
      <c r="B47" s="68" t="s">
        <v>314</v>
      </c>
    </row>
    <row r="48" spans="1:2" s="51" customFormat="1" ht="15" thickBot="1" x14ac:dyDescent="0.35">
      <c r="A48" s="68" t="s">
        <v>311</v>
      </c>
      <c r="B48" s="68" t="s">
        <v>315</v>
      </c>
    </row>
    <row r="49" spans="1:2" s="51" customFormat="1" ht="27" thickBot="1" x14ac:dyDescent="0.35">
      <c r="A49" s="68" t="s">
        <v>311</v>
      </c>
      <c r="B49" s="68" t="s">
        <v>316</v>
      </c>
    </row>
    <row r="50" spans="1:2" s="51" customFormat="1" ht="15" thickBot="1" x14ac:dyDescent="0.35">
      <c r="A50" s="68" t="s">
        <v>311</v>
      </c>
      <c r="B50" s="68" t="s">
        <v>317</v>
      </c>
    </row>
    <row r="51" spans="1:2" s="52" customFormat="1" ht="27" thickBot="1" x14ac:dyDescent="0.35">
      <c r="A51" s="69" t="s">
        <v>311</v>
      </c>
      <c r="B51" s="69" t="s">
        <v>318</v>
      </c>
    </row>
    <row r="52" spans="1:2" s="52" customFormat="1" ht="40.200000000000003" thickBot="1" x14ac:dyDescent="0.35">
      <c r="A52" s="69" t="s">
        <v>311</v>
      </c>
      <c r="B52" s="69" t="s">
        <v>319</v>
      </c>
    </row>
    <row r="53" spans="1:2" s="51" customFormat="1" ht="27" thickBot="1" x14ac:dyDescent="0.35">
      <c r="A53" s="68" t="s">
        <v>311</v>
      </c>
      <c r="B53" s="68" t="s">
        <v>320</v>
      </c>
    </row>
    <row r="54" spans="1:2" s="52" customFormat="1" ht="27" thickBot="1" x14ac:dyDescent="0.35">
      <c r="A54" s="69" t="s">
        <v>311</v>
      </c>
      <c r="B54" s="69" t="s">
        <v>321</v>
      </c>
    </row>
    <row r="55" spans="1:2" s="52" customFormat="1" ht="27" thickBot="1" x14ac:dyDescent="0.35">
      <c r="A55" s="69" t="s">
        <v>311</v>
      </c>
      <c r="B55" s="69" t="s">
        <v>322</v>
      </c>
    </row>
    <row r="56" spans="1:2" s="51" customFormat="1" ht="27" thickBot="1" x14ac:dyDescent="0.35">
      <c r="A56" s="68" t="s">
        <v>311</v>
      </c>
      <c r="B56" s="68" t="s">
        <v>323</v>
      </c>
    </row>
    <row r="57" spans="1:2" s="51" customFormat="1" ht="27" thickBot="1" x14ac:dyDescent="0.35">
      <c r="A57" s="68" t="s">
        <v>311</v>
      </c>
      <c r="B57" s="68" t="s">
        <v>324</v>
      </c>
    </row>
    <row r="58" spans="1:2" ht="15" thickBot="1" x14ac:dyDescent="0.35">
      <c r="A58" s="73"/>
      <c r="B58" s="73"/>
    </row>
    <row r="59" spans="1:2" s="52" customFormat="1" ht="14.4" customHeight="1" thickBot="1" x14ac:dyDescent="0.35">
      <c r="A59" s="144" t="s">
        <v>325</v>
      </c>
      <c r="B59" s="144"/>
    </row>
    <row r="60" spans="1:2" s="52" customFormat="1" ht="15" thickBot="1" x14ac:dyDescent="0.35">
      <c r="A60" s="74" t="s">
        <v>326</v>
      </c>
      <c r="B60" s="75" t="s">
        <v>327</v>
      </c>
    </row>
    <row r="61" spans="1:2" s="52" customFormat="1" ht="40.200000000000003" thickBot="1" x14ac:dyDescent="0.35">
      <c r="A61" s="76" t="s">
        <v>328</v>
      </c>
      <c r="B61" s="76" t="s">
        <v>360</v>
      </c>
    </row>
    <row r="62" spans="1:2" s="51" customFormat="1" ht="27" thickBot="1" x14ac:dyDescent="0.35">
      <c r="A62" s="76" t="s">
        <v>330</v>
      </c>
      <c r="B62" s="76" t="s">
        <v>331</v>
      </c>
    </row>
    <row r="63" spans="1:2" s="52" customFormat="1" ht="40.200000000000003" thickBot="1" x14ac:dyDescent="0.35">
      <c r="A63" s="76" t="s">
        <v>332</v>
      </c>
      <c r="B63" s="76" t="s">
        <v>338</v>
      </c>
    </row>
    <row r="64" spans="1:2" s="52" customFormat="1" ht="15" thickBot="1" x14ac:dyDescent="0.35">
      <c r="A64" s="78"/>
      <c r="B64" s="78"/>
    </row>
    <row r="65" spans="1:2" s="52" customFormat="1" ht="15" thickBot="1" x14ac:dyDescent="0.35">
      <c r="A65" s="74" t="s">
        <v>334</v>
      </c>
      <c r="B65" s="75" t="s">
        <v>327</v>
      </c>
    </row>
    <row r="66" spans="1:2" s="51" customFormat="1" ht="27" thickBot="1" x14ac:dyDescent="0.35">
      <c r="A66" s="76" t="s">
        <v>335</v>
      </c>
      <c r="B66" s="76" t="s">
        <v>336</v>
      </c>
    </row>
    <row r="67" spans="1:2" s="52" customFormat="1" ht="53.4" thickBot="1" x14ac:dyDescent="0.35">
      <c r="A67" s="76" t="s">
        <v>337</v>
      </c>
      <c r="B67" s="76" t="s">
        <v>338</v>
      </c>
    </row>
    <row r="68" spans="1:2" s="52" customFormat="1" ht="15" thickBot="1" x14ac:dyDescent="0.35">
      <c r="A68" s="78"/>
      <c r="B68" s="78"/>
    </row>
    <row r="69" spans="1:2" s="52" customFormat="1" ht="15" thickBot="1" x14ac:dyDescent="0.35">
      <c r="A69" s="74" t="s">
        <v>339</v>
      </c>
      <c r="B69" s="75" t="s">
        <v>327</v>
      </c>
    </row>
    <row r="70" spans="1:2" s="52" customFormat="1" ht="27" thickBot="1" x14ac:dyDescent="0.35">
      <c r="A70" s="76" t="s">
        <v>340</v>
      </c>
      <c r="B70" s="76" t="s">
        <v>361</v>
      </c>
    </row>
    <row r="71" spans="1:2" s="51" customFormat="1" ht="40.200000000000003" thickBot="1" x14ac:dyDescent="0.35">
      <c r="A71" s="76" t="s">
        <v>342</v>
      </c>
      <c r="B71" s="76" t="s">
        <v>343</v>
      </c>
    </row>
    <row r="72" spans="1:2" s="52" customFormat="1" ht="40.200000000000003" thickBot="1" x14ac:dyDescent="0.35">
      <c r="A72" s="76" t="s">
        <v>344</v>
      </c>
      <c r="B72" s="76" t="s">
        <v>338</v>
      </c>
    </row>
    <row r="73" spans="1:2" s="52" customFormat="1" ht="15" thickBot="1" x14ac:dyDescent="0.35">
      <c r="A73" s="78"/>
      <c r="B73" s="78"/>
    </row>
    <row r="74" spans="1:2" s="51" customFormat="1" ht="15" thickBot="1" x14ac:dyDescent="0.35">
      <c r="A74" s="74" t="s">
        <v>345</v>
      </c>
      <c r="B74" s="75" t="s">
        <v>327</v>
      </c>
    </row>
    <row r="75" spans="1:2" s="52" customFormat="1" ht="40.200000000000003" thickBot="1" x14ac:dyDescent="0.35">
      <c r="A75" s="76" t="s">
        <v>346</v>
      </c>
      <c r="B75" s="76" t="s">
        <v>347</v>
      </c>
    </row>
    <row r="76" spans="1:2" s="52" customFormat="1" ht="15" thickBot="1" x14ac:dyDescent="0.35">
      <c r="A76" s="78"/>
      <c r="B76" s="78"/>
    </row>
    <row r="77" spans="1:2" s="52" customFormat="1" ht="15" thickBot="1" x14ac:dyDescent="0.35">
      <c r="A77" s="74" t="s">
        <v>348</v>
      </c>
      <c r="B77" s="75" t="s">
        <v>327</v>
      </c>
    </row>
    <row r="78" spans="1:2" s="51" customFormat="1" ht="27" thickBot="1" x14ac:dyDescent="0.35">
      <c r="A78" s="76" t="s">
        <v>349</v>
      </c>
      <c r="B78" s="76" t="s">
        <v>338</v>
      </c>
    </row>
    <row r="79" spans="1:2" s="51" customFormat="1" ht="40.200000000000003" thickBot="1" x14ac:dyDescent="0.35">
      <c r="A79" s="76" t="s">
        <v>350</v>
      </c>
      <c r="B79" s="76" t="s">
        <v>338</v>
      </c>
    </row>
    <row r="80" spans="1:2" s="52" customFormat="1" ht="15" thickBot="1" x14ac:dyDescent="0.35">
      <c r="A80" s="78"/>
      <c r="B80" s="78"/>
    </row>
    <row r="81" spans="1:2" s="52" customFormat="1" ht="15" thickBot="1" x14ac:dyDescent="0.35">
      <c r="A81" s="74" t="s">
        <v>351</v>
      </c>
      <c r="B81" s="75" t="s">
        <v>327</v>
      </c>
    </row>
    <row r="82" spans="1:2" s="51" customFormat="1" ht="27" thickBot="1" x14ac:dyDescent="0.35">
      <c r="A82" s="75" t="s">
        <v>352</v>
      </c>
      <c r="B82" s="75" t="s">
        <v>353</v>
      </c>
    </row>
    <row r="83" spans="1:2" s="52" customFormat="1" ht="40.200000000000003" thickBot="1" x14ac:dyDescent="0.35">
      <c r="A83" s="76" t="s">
        <v>354</v>
      </c>
      <c r="B83" s="76" t="s">
        <v>276</v>
      </c>
    </row>
    <row r="84" spans="1:2" s="52" customFormat="1" ht="15" thickBot="1" x14ac:dyDescent="0.35">
      <c r="A84" s="78"/>
      <c r="B84" s="78"/>
    </row>
    <row r="85" spans="1:2" s="52" customFormat="1" ht="15" thickBot="1" x14ac:dyDescent="0.35">
      <c r="A85" s="74" t="s">
        <v>355</v>
      </c>
      <c r="B85" s="75" t="s">
        <v>327</v>
      </c>
    </row>
    <row r="86" spans="1:2" s="52" customFormat="1" ht="27" thickBot="1" x14ac:dyDescent="0.35">
      <c r="A86" s="76" t="s">
        <v>356</v>
      </c>
      <c r="B86" s="76" t="s">
        <v>353</v>
      </c>
    </row>
    <row r="87" spans="1:2" s="52" customFormat="1" ht="53.4" thickBot="1" x14ac:dyDescent="0.35">
      <c r="A87" s="76" t="s">
        <v>357</v>
      </c>
      <c r="B87" s="76" t="s">
        <v>276</v>
      </c>
    </row>
    <row r="88" spans="1:2" s="52" customFormat="1" x14ac:dyDescent="0.3">
      <c r="A88" s="61"/>
      <c r="B88" s="61"/>
    </row>
  </sheetData>
  <mergeCells count="4">
    <mergeCell ref="A9:B9"/>
    <mergeCell ref="A41:B41"/>
    <mergeCell ref="A59:B59"/>
    <mergeCell ref="A3:B3"/>
  </mergeCells>
  <pageMargins left="0.74803149606299213" right="0.74803149606299213" top="0.98425196850393704" bottom="0.98425196850393704" header="0.23622047244094491" footer="0.31496062992125984"/>
  <pageSetup paperSize="9" fitToHeight="0" orientation="landscape" verticalDpi="300" r:id="rId1"/>
  <rowBreaks count="4" manualBreakCount="4">
    <brk id="27" max="1" man="1"/>
    <brk id="40" max="16383" man="1"/>
    <brk id="58" max="16383" man="1"/>
    <brk id="73" max="1"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C136"/>
  <sheetViews>
    <sheetView showGridLines="0" showRuler="0" topLeftCell="A25" zoomScaleNormal="100" workbookViewId="0">
      <selection activeCell="A2" sqref="A2:B3"/>
    </sheetView>
  </sheetViews>
  <sheetFormatPr defaultRowHeight="14.4" x14ac:dyDescent="0.3"/>
  <cols>
    <col min="1" max="1" width="34.6640625" customWidth="1"/>
    <col min="2" max="2" width="89" customWidth="1"/>
  </cols>
  <sheetData>
    <row r="1" spans="1:3" ht="30" x14ac:dyDescent="0.3">
      <c r="A1" s="53" t="s">
        <v>138</v>
      </c>
    </row>
    <row r="2" spans="1:3" ht="149.25" customHeight="1" x14ac:dyDescent="0.3">
      <c r="A2" s="147" t="s">
        <v>471</v>
      </c>
      <c r="B2" s="147"/>
    </row>
    <row r="3" spans="1:3" ht="126" customHeight="1" x14ac:dyDescent="0.3">
      <c r="A3" s="147"/>
      <c r="B3" s="147"/>
    </row>
    <row r="5" spans="1:3" ht="22.8" x14ac:dyDescent="0.3">
      <c r="A5" s="35" t="s">
        <v>139</v>
      </c>
    </row>
    <row r="6" spans="1:3" ht="16.8" x14ac:dyDescent="0.3">
      <c r="A6" s="54" t="s">
        <v>140</v>
      </c>
    </row>
    <row r="7" spans="1:3" ht="15.6" thickBot="1" x14ac:dyDescent="0.35">
      <c r="A7" s="36" t="s">
        <v>141</v>
      </c>
    </row>
    <row r="8" spans="1:3" ht="15" thickBot="1" x14ac:dyDescent="0.35">
      <c r="A8" s="79" t="s">
        <v>142</v>
      </c>
      <c r="B8" s="79" t="s">
        <v>143</v>
      </c>
      <c r="C8" s="55"/>
    </row>
    <row r="9" spans="1:3" ht="38.4" thickBot="1" x14ac:dyDescent="0.35">
      <c r="A9" s="148" t="s">
        <v>144</v>
      </c>
      <c r="B9" s="131" t="s">
        <v>145</v>
      </c>
    </row>
    <row r="10" spans="1:3" ht="25.8" thickBot="1" x14ac:dyDescent="0.35">
      <c r="A10" s="148"/>
      <c r="B10" s="131" t="s">
        <v>146</v>
      </c>
    </row>
    <row r="11" spans="1:3" ht="51" thickBot="1" x14ac:dyDescent="0.35">
      <c r="A11" s="148"/>
      <c r="B11" s="131" t="s">
        <v>147</v>
      </c>
    </row>
    <row r="12" spans="1:3" ht="38.4" thickBot="1" x14ac:dyDescent="0.35">
      <c r="A12" s="148"/>
      <c r="B12" s="131" t="s">
        <v>148</v>
      </c>
    </row>
    <row r="13" spans="1:3" ht="15" thickBot="1" x14ac:dyDescent="0.35">
      <c r="A13" s="148"/>
      <c r="B13" s="131" t="s">
        <v>149</v>
      </c>
    </row>
    <row r="14" spans="1:3" ht="15" thickBot="1" x14ac:dyDescent="0.35">
      <c r="A14" s="148"/>
      <c r="B14" s="80" t="s">
        <v>150</v>
      </c>
    </row>
    <row r="15" spans="1:3" ht="15" thickBot="1" x14ac:dyDescent="0.35">
      <c r="A15" s="148"/>
      <c r="B15" s="80" t="s">
        <v>151</v>
      </c>
    </row>
    <row r="16" spans="1:3" ht="15" thickBot="1" x14ac:dyDescent="0.35">
      <c r="A16" s="148"/>
      <c r="B16" s="80" t="s">
        <v>152</v>
      </c>
    </row>
    <row r="17" spans="1:2" ht="26.4" thickBot="1" x14ac:dyDescent="0.35">
      <c r="A17" s="148"/>
      <c r="B17" s="80" t="s">
        <v>153</v>
      </c>
    </row>
    <row r="18" spans="1:2" ht="88.8" thickBot="1" x14ac:dyDescent="0.35">
      <c r="A18" s="130" t="s">
        <v>154</v>
      </c>
      <c r="B18" s="130" t="s">
        <v>458</v>
      </c>
    </row>
    <row r="19" spans="1:2" x14ac:dyDescent="0.3">
      <c r="A19" s="37"/>
    </row>
    <row r="20" spans="1:2" ht="15.6" thickBot="1" x14ac:dyDescent="0.35">
      <c r="A20" s="36" t="s">
        <v>155</v>
      </c>
    </row>
    <row r="21" spans="1:2" ht="15" thickBot="1" x14ac:dyDescent="0.35">
      <c r="A21" s="81" t="s">
        <v>142</v>
      </c>
      <c r="B21" s="81" t="s">
        <v>143</v>
      </c>
    </row>
    <row r="22" spans="1:2" ht="27" thickBot="1" x14ac:dyDescent="0.35">
      <c r="A22" s="139" t="s">
        <v>155</v>
      </c>
      <c r="B22" s="138" t="s">
        <v>459</v>
      </c>
    </row>
    <row r="23" spans="1:2" ht="38.4" thickBot="1" x14ac:dyDescent="0.35">
      <c r="A23" s="131" t="s">
        <v>156</v>
      </c>
      <c r="B23" s="131" t="s">
        <v>157</v>
      </c>
    </row>
    <row r="24" spans="1:2" x14ac:dyDescent="0.3">
      <c r="A24" s="38"/>
    </row>
    <row r="25" spans="1:2" ht="15.6" thickBot="1" x14ac:dyDescent="0.35">
      <c r="A25" s="36" t="s">
        <v>158</v>
      </c>
    </row>
    <row r="26" spans="1:2" ht="15" thickBot="1" x14ac:dyDescent="0.35">
      <c r="A26" s="81" t="s">
        <v>142</v>
      </c>
      <c r="B26" s="81" t="s">
        <v>143</v>
      </c>
    </row>
    <row r="27" spans="1:2" ht="51" thickBot="1" x14ac:dyDescent="0.35">
      <c r="A27" s="146" t="s">
        <v>159</v>
      </c>
      <c r="B27" s="131" t="s">
        <v>420</v>
      </c>
    </row>
    <row r="28" spans="1:2" ht="51" thickBot="1" x14ac:dyDescent="0.35">
      <c r="A28" s="146"/>
      <c r="B28" s="131" t="s">
        <v>160</v>
      </c>
    </row>
    <row r="29" spans="1:2" ht="15" thickBot="1" x14ac:dyDescent="0.35">
      <c r="A29" s="146"/>
      <c r="B29" s="91" t="s">
        <v>417</v>
      </c>
    </row>
    <row r="30" spans="1:2" ht="15" thickBot="1" x14ac:dyDescent="0.35">
      <c r="A30" s="146"/>
      <c r="B30" s="93" t="s">
        <v>419</v>
      </c>
    </row>
    <row r="31" spans="1:2" ht="25.8" thickBot="1" x14ac:dyDescent="0.35">
      <c r="A31" s="146"/>
      <c r="B31" s="82" t="s">
        <v>416</v>
      </c>
    </row>
    <row r="32" spans="1:2" ht="15" thickBot="1" x14ac:dyDescent="0.35">
      <c r="A32" s="146"/>
      <c r="B32" s="131" t="s">
        <v>161</v>
      </c>
    </row>
    <row r="33" spans="1:2" ht="15" thickBot="1" x14ac:dyDescent="0.35">
      <c r="A33" s="146"/>
      <c r="B33" s="131" t="s">
        <v>162</v>
      </c>
    </row>
    <row r="34" spans="1:2" x14ac:dyDescent="0.3">
      <c r="A34" s="37"/>
    </row>
    <row r="35" spans="1:2" ht="15.6" thickBot="1" x14ac:dyDescent="0.35">
      <c r="A35" s="36" t="s">
        <v>163</v>
      </c>
    </row>
    <row r="36" spans="1:2" ht="15" thickBot="1" x14ac:dyDescent="0.35">
      <c r="A36" s="81" t="s">
        <v>142</v>
      </c>
      <c r="B36" s="81" t="s">
        <v>143</v>
      </c>
    </row>
    <row r="37" spans="1:2" ht="15" thickBot="1" x14ac:dyDescent="0.35">
      <c r="A37" s="149" t="s">
        <v>164</v>
      </c>
      <c r="B37" s="146" t="s">
        <v>460</v>
      </c>
    </row>
    <row r="38" spans="1:2" ht="24" customHeight="1" thickBot="1" x14ac:dyDescent="0.35">
      <c r="A38" s="150"/>
      <c r="B38" s="146"/>
    </row>
    <row r="39" spans="1:2" ht="25.8" thickBot="1" x14ac:dyDescent="0.35">
      <c r="A39" s="145" t="s">
        <v>165</v>
      </c>
      <c r="B39" s="83" t="s">
        <v>166</v>
      </c>
    </row>
    <row r="40" spans="1:2" ht="38.4" thickBot="1" x14ac:dyDescent="0.35">
      <c r="A40" s="145"/>
      <c r="B40" s="130" t="s">
        <v>167</v>
      </c>
    </row>
    <row r="41" spans="1:2" ht="36.75" customHeight="1" thickBot="1" x14ac:dyDescent="0.35">
      <c r="A41" s="131" t="s">
        <v>168</v>
      </c>
      <c r="B41" s="131" t="s">
        <v>169</v>
      </c>
    </row>
    <row r="42" spans="1:2" x14ac:dyDescent="0.3">
      <c r="A42" s="39"/>
    </row>
    <row r="43" spans="1:2" ht="16.8" x14ac:dyDescent="0.3">
      <c r="A43" s="54" t="s">
        <v>170</v>
      </c>
    </row>
    <row r="44" spans="1:2" ht="15.6" thickBot="1" x14ac:dyDescent="0.35">
      <c r="A44" s="36" t="s">
        <v>171</v>
      </c>
    </row>
    <row r="45" spans="1:2" ht="15" thickBot="1" x14ac:dyDescent="0.35">
      <c r="A45" s="81" t="s">
        <v>142</v>
      </c>
      <c r="B45" s="81" t="s">
        <v>172</v>
      </c>
    </row>
    <row r="46" spans="1:2" ht="22.5" customHeight="1" thickBot="1" x14ac:dyDescent="0.35">
      <c r="A46" s="131" t="s">
        <v>173</v>
      </c>
      <c r="B46" s="131" t="s">
        <v>461</v>
      </c>
    </row>
    <row r="47" spans="1:2" ht="51" thickBot="1" x14ac:dyDescent="0.35">
      <c r="A47" s="145" t="s">
        <v>174</v>
      </c>
      <c r="B47" s="130" t="s">
        <v>175</v>
      </c>
    </row>
    <row r="48" spans="1:2" ht="25.8" thickBot="1" x14ac:dyDescent="0.35">
      <c r="A48" s="145"/>
      <c r="B48" s="130" t="s">
        <v>176</v>
      </c>
    </row>
    <row r="49" spans="1:2" ht="84.75" customHeight="1" thickBot="1" x14ac:dyDescent="0.35">
      <c r="A49" s="131" t="s">
        <v>177</v>
      </c>
      <c r="B49" s="131" t="s">
        <v>178</v>
      </c>
    </row>
    <row r="50" spans="1:2" ht="48" customHeight="1" thickBot="1" x14ac:dyDescent="0.35">
      <c r="A50" s="130" t="s">
        <v>130</v>
      </c>
      <c r="B50" s="130" t="s">
        <v>179</v>
      </c>
    </row>
    <row r="51" spans="1:2" ht="47.25" customHeight="1" thickBot="1" x14ac:dyDescent="0.35">
      <c r="A51" s="131" t="s">
        <v>180</v>
      </c>
      <c r="B51" s="131" t="s">
        <v>181</v>
      </c>
    </row>
    <row r="52" spans="1:2" ht="69" customHeight="1" thickBot="1" x14ac:dyDescent="0.35">
      <c r="A52" s="130" t="s">
        <v>182</v>
      </c>
      <c r="B52" s="130" t="s">
        <v>183</v>
      </c>
    </row>
    <row r="53" spans="1:2" ht="34.5" customHeight="1" thickBot="1" x14ac:dyDescent="0.35">
      <c r="A53" s="131" t="s">
        <v>133</v>
      </c>
      <c r="B53" s="131" t="s">
        <v>184</v>
      </c>
    </row>
    <row r="54" spans="1:2" ht="62.25" customHeight="1" thickBot="1" x14ac:dyDescent="0.35">
      <c r="A54" s="130" t="s">
        <v>136</v>
      </c>
      <c r="B54" s="130" t="s">
        <v>185</v>
      </c>
    </row>
    <row r="55" spans="1:2" ht="64.5" customHeight="1" thickBot="1" x14ac:dyDescent="0.35">
      <c r="A55" s="131" t="s">
        <v>186</v>
      </c>
      <c r="B55" s="131" t="s">
        <v>187</v>
      </c>
    </row>
    <row r="56" spans="1:2" ht="63.6" thickBot="1" x14ac:dyDescent="0.35">
      <c r="A56" s="145" t="s">
        <v>188</v>
      </c>
      <c r="B56" s="130" t="s">
        <v>189</v>
      </c>
    </row>
    <row r="57" spans="1:2" ht="55.5" customHeight="1" thickBot="1" x14ac:dyDescent="0.35">
      <c r="A57" s="145"/>
      <c r="B57" s="130" t="s">
        <v>190</v>
      </c>
    </row>
    <row r="58" spans="1:2" ht="22.5" customHeight="1" thickBot="1" x14ac:dyDescent="0.35">
      <c r="A58" s="131" t="s">
        <v>135</v>
      </c>
      <c r="B58" s="131" t="s">
        <v>191</v>
      </c>
    </row>
    <row r="59" spans="1:2" x14ac:dyDescent="0.3">
      <c r="A59" s="40"/>
    </row>
    <row r="60" spans="1:2" ht="15.6" thickBot="1" x14ac:dyDescent="0.35">
      <c r="A60" s="36" t="s">
        <v>192</v>
      </c>
    </row>
    <row r="61" spans="1:2" ht="15" thickBot="1" x14ac:dyDescent="0.35">
      <c r="A61" s="81" t="s">
        <v>193</v>
      </c>
      <c r="B61" s="81" t="s">
        <v>194</v>
      </c>
    </row>
    <row r="62" spans="1:2" ht="38.25" customHeight="1" thickBot="1" x14ac:dyDescent="0.35">
      <c r="A62" s="131" t="s">
        <v>195</v>
      </c>
      <c r="B62" s="131" t="s">
        <v>196</v>
      </c>
    </row>
    <row r="63" spans="1:2" ht="29.25" customHeight="1" thickBot="1" x14ac:dyDescent="0.35">
      <c r="A63" s="130" t="s">
        <v>197</v>
      </c>
      <c r="B63" s="130" t="s">
        <v>198</v>
      </c>
    </row>
    <row r="64" spans="1:2" ht="33.75" customHeight="1" thickBot="1" x14ac:dyDescent="0.35">
      <c r="A64" s="131" t="s">
        <v>199</v>
      </c>
      <c r="B64" s="131" t="s">
        <v>200</v>
      </c>
    </row>
    <row r="65" spans="1:2" ht="43.5" customHeight="1" thickBot="1" x14ac:dyDescent="0.35">
      <c r="A65" s="130" t="s">
        <v>201</v>
      </c>
      <c r="B65" s="130" t="s">
        <v>202</v>
      </c>
    </row>
    <row r="66" spans="1:2" x14ac:dyDescent="0.3">
      <c r="A66" s="41"/>
    </row>
    <row r="67" spans="1:2" ht="16.8" x14ac:dyDescent="0.3">
      <c r="A67" s="54" t="s">
        <v>203</v>
      </c>
    </row>
    <row r="68" spans="1:2" ht="15.6" thickBot="1" x14ac:dyDescent="0.35">
      <c r="A68" s="36" t="s">
        <v>204</v>
      </c>
    </row>
    <row r="69" spans="1:2" ht="15" thickBot="1" x14ac:dyDescent="0.35">
      <c r="A69" s="81" t="s">
        <v>142</v>
      </c>
      <c r="B69" s="81" t="s">
        <v>143</v>
      </c>
    </row>
    <row r="70" spans="1:2" ht="25.8" thickBot="1" x14ac:dyDescent="0.35">
      <c r="A70" s="146" t="s">
        <v>203</v>
      </c>
      <c r="B70" s="131" t="s">
        <v>205</v>
      </c>
    </row>
    <row r="71" spans="1:2" ht="54.75" customHeight="1" thickBot="1" x14ac:dyDescent="0.35">
      <c r="A71" s="146"/>
      <c r="B71" s="131" t="s">
        <v>206</v>
      </c>
    </row>
    <row r="72" spans="1:2" ht="38.4" thickBot="1" x14ac:dyDescent="0.35">
      <c r="A72" s="146"/>
      <c r="B72" s="131" t="s">
        <v>207</v>
      </c>
    </row>
    <row r="73" spans="1:2" ht="24" customHeight="1" thickBot="1" x14ac:dyDescent="0.35">
      <c r="A73" s="146"/>
      <c r="B73" s="131" t="s">
        <v>208</v>
      </c>
    </row>
    <row r="74" spans="1:2" x14ac:dyDescent="0.3">
      <c r="A74" s="39"/>
    </row>
    <row r="75" spans="1:2" ht="17.399999999999999" thickBot="1" x14ac:dyDescent="0.35">
      <c r="A75" s="54" t="s">
        <v>209</v>
      </c>
    </row>
    <row r="76" spans="1:2" ht="15" thickBot="1" x14ac:dyDescent="0.35">
      <c r="A76" s="81" t="s">
        <v>142</v>
      </c>
      <c r="B76" s="81" t="s">
        <v>143</v>
      </c>
    </row>
    <row r="77" spans="1:2" ht="38.4" thickBot="1" x14ac:dyDescent="0.35">
      <c r="A77" s="131" t="s">
        <v>210</v>
      </c>
      <c r="B77" s="131" t="s">
        <v>462</v>
      </c>
    </row>
    <row r="78" spans="1:2" ht="51" thickBot="1" x14ac:dyDescent="0.35">
      <c r="A78" s="130" t="s">
        <v>214</v>
      </c>
      <c r="B78" s="94" t="s">
        <v>463</v>
      </c>
    </row>
    <row r="79" spans="1:2" ht="38.4" thickBot="1" x14ac:dyDescent="0.35">
      <c r="A79" s="134" t="s">
        <v>211</v>
      </c>
      <c r="B79" s="134" t="s">
        <v>464</v>
      </c>
    </row>
    <row r="80" spans="1:2" ht="27" customHeight="1" thickBot="1" x14ac:dyDescent="0.35">
      <c r="A80" s="139" t="s">
        <v>212</v>
      </c>
      <c r="B80" s="139" t="s">
        <v>213</v>
      </c>
    </row>
    <row r="81" spans="1:2" x14ac:dyDescent="0.3">
      <c r="A81" s="42"/>
    </row>
    <row r="82" spans="1:2" ht="15" x14ac:dyDescent="0.3">
      <c r="A82" s="36" t="s">
        <v>215</v>
      </c>
    </row>
    <row r="83" spans="1:2" ht="15" thickBot="1" x14ac:dyDescent="0.35">
      <c r="A83" s="43" t="s">
        <v>216</v>
      </c>
    </row>
    <row r="84" spans="1:2" ht="15" thickBot="1" x14ac:dyDescent="0.35">
      <c r="A84" s="81" t="s">
        <v>193</v>
      </c>
      <c r="B84" s="81" t="s">
        <v>194</v>
      </c>
    </row>
    <row r="85" spans="1:2" ht="15" thickBot="1" x14ac:dyDescent="0.35">
      <c r="A85" s="137" t="s">
        <v>371</v>
      </c>
      <c r="B85" s="138" t="s">
        <v>465</v>
      </c>
    </row>
    <row r="86" spans="1:2" ht="15" thickBot="1" x14ac:dyDescent="0.35">
      <c r="A86" s="87" t="s">
        <v>217</v>
      </c>
      <c r="B86" s="146" t="s">
        <v>218</v>
      </c>
    </row>
    <row r="87" spans="1:2" ht="20.25" customHeight="1" thickBot="1" x14ac:dyDescent="0.35">
      <c r="A87" s="86" t="s">
        <v>219</v>
      </c>
      <c r="B87" s="146"/>
    </row>
    <row r="88" spans="1:2" ht="33" customHeight="1" thickBot="1" x14ac:dyDescent="0.35">
      <c r="A88" s="130" t="s">
        <v>220</v>
      </c>
      <c r="B88" s="130" t="s">
        <v>221</v>
      </c>
    </row>
    <row r="89" spans="1:2" ht="15" thickBot="1" x14ac:dyDescent="0.35">
      <c r="A89" s="87" t="s">
        <v>222</v>
      </c>
      <c r="B89" s="146" t="s">
        <v>412</v>
      </c>
    </row>
    <row r="90" spans="1:2" ht="23.25" customHeight="1" thickBot="1" x14ac:dyDescent="0.35">
      <c r="A90" s="86" t="s">
        <v>223</v>
      </c>
      <c r="B90" s="146"/>
    </row>
    <row r="91" spans="1:2" ht="15" thickBot="1" x14ac:dyDescent="0.35">
      <c r="A91" s="130" t="s">
        <v>224</v>
      </c>
      <c r="B91" s="145" t="s">
        <v>225</v>
      </c>
    </row>
    <row r="92" spans="1:2" ht="19.5" customHeight="1" thickBot="1" x14ac:dyDescent="0.35">
      <c r="A92" s="130" t="s">
        <v>226</v>
      </c>
      <c r="B92" s="145"/>
    </row>
    <row r="93" spans="1:2" ht="18" customHeight="1" thickBot="1" x14ac:dyDescent="0.35">
      <c r="A93" s="87" t="s">
        <v>227</v>
      </c>
      <c r="B93" s="146" t="s">
        <v>228</v>
      </c>
    </row>
    <row r="94" spans="1:2" ht="22.5" customHeight="1" thickBot="1" x14ac:dyDescent="0.35">
      <c r="A94" s="86" t="s">
        <v>229</v>
      </c>
      <c r="B94" s="146"/>
    </row>
    <row r="95" spans="1:2" ht="15" thickBot="1" x14ac:dyDescent="0.35">
      <c r="A95" s="130" t="s">
        <v>230</v>
      </c>
      <c r="B95" s="145" t="s">
        <v>231</v>
      </c>
    </row>
    <row r="96" spans="1:2" ht="15" thickBot="1" x14ac:dyDescent="0.35">
      <c r="A96" s="130" t="s">
        <v>232</v>
      </c>
      <c r="B96" s="145"/>
    </row>
    <row r="97" spans="1:2" ht="16.5" customHeight="1" thickBot="1" x14ac:dyDescent="0.35">
      <c r="A97" s="90" t="s">
        <v>233</v>
      </c>
      <c r="B97" s="146" t="s">
        <v>413</v>
      </c>
    </row>
    <row r="98" spans="1:2" ht="36.75" customHeight="1" thickBot="1" x14ac:dyDescent="0.35">
      <c r="A98" s="89" t="s">
        <v>234</v>
      </c>
      <c r="B98" s="146"/>
    </row>
    <row r="99" spans="1:2" ht="15" thickBot="1" x14ac:dyDescent="0.35">
      <c r="A99" s="130" t="s">
        <v>235</v>
      </c>
      <c r="B99" s="145" t="s">
        <v>236</v>
      </c>
    </row>
    <row r="100" spans="1:2" ht="15" thickBot="1" x14ac:dyDescent="0.35">
      <c r="A100" s="130" t="s">
        <v>237</v>
      </c>
      <c r="B100" s="145"/>
    </row>
    <row r="101" spans="1:2" ht="15" thickBot="1" x14ac:dyDescent="0.35">
      <c r="A101" s="90" t="s">
        <v>233</v>
      </c>
      <c r="B101" s="146" t="s">
        <v>238</v>
      </c>
    </row>
    <row r="102" spans="1:2" ht="26.25" customHeight="1" thickBot="1" x14ac:dyDescent="0.35">
      <c r="A102" s="89" t="s">
        <v>239</v>
      </c>
      <c r="B102" s="146"/>
    </row>
    <row r="103" spans="1:2" ht="15" thickBot="1" x14ac:dyDescent="0.35">
      <c r="A103" s="130" t="s">
        <v>240</v>
      </c>
      <c r="B103" s="145" t="s">
        <v>241</v>
      </c>
    </row>
    <row r="104" spans="1:2" ht="21.75" customHeight="1" thickBot="1" x14ac:dyDescent="0.35">
      <c r="A104" s="130" t="s">
        <v>237</v>
      </c>
      <c r="B104" s="145"/>
    </row>
    <row r="105" spans="1:2" ht="15" thickBot="1" x14ac:dyDescent="0.35">
      <c r="A105" s="87" t="s">
        <v>240</v>
      </c>
      <c r="B105" s="146" t="s">
        <v>414</v>
      </c>
    </row>
    <row r="106" spans="1:2" ht="15.75" customHeight="1" thickBot="1" x14ac:dyDescent="0.35">
      <c r="A106" s="88" t="s">
        <v>242</v>
      </c>
      <c r="B106" s="146"/>
    </row>
    <row r="107" spans="1:2" ht="15" thickBot="1" x14ac:dyDescent="0.35">
      <c r="A107" s="89"/>
      <c r="B107" s="146"/>
    </row>
    <row r="108" spans="1:2" ht="15" thickBot="1" x14ac:dyDescent="0.35">
      <c r="A108" s="130" t="s">
        <v>240</v>
      </c>
      <c r="B108" s="145" t="s">
        <v>415</v>
      </c>
    </row>
    <row r="109" spans="1:2" ht="19.5" customHeight="1" thickBot="1" x14ac:dyDescent="0.35">
      <c r="A109" s="130" t="s">
        <v>243</v>
      </c>
      <c r="B109" s="145"/>
    </row>
    <row r="110" spans="1:2" x14ac:dyDescent="0.3">
      <c r="A110" s="37"/>
    </row>
    <row r="111" spans="1:2" ht="15.6" thickBot="1" x14ac:dyDescent="0.35">
      <c r="A111" s="36" t="s">
        <v>244</v>
      </c>
    </row>
    <row r="112" spans="1:2" ht="15" thickBot="1" x14ac:dyDescent="0.35">
      <c r="A112" s="81" t="s">
        <v>193</v>
      </c>
      <c r="B112" s="81" t="s">
        <v>194</v>
      </c>
    </row>
    <row r="113" spans="1:2" ht="15" thickBot="1" x14ac:dyDescent="0.35">
      <c r="A113" s="139" t="s">
        <v>466</v>
      </c>
      <c r="B113" s="139" t="s">
        <v>467</v>
      </c>
    </row>
    <row r="114" spans="1:2" ht="47.25" customHeight="1" thickBot="1" x14ac:dyDescent="0.35">
      <c r="A114" s="131" t="s">
        <v>244</v>
      </c>
      <c r="B114" s="131" t="s">
        <v>245</v>
      </c>
    </row>
    <row r="115" spans="1:2" ht="30" customHeight="1" thickBot="1" x14ac:dyDescent="0.35">
      <c r="A115" s="130" t="s">
        <v>246</v>
      </c>
      <c r="B115" s="130" t="s">
        <v>247</v>
      </c>
    </row>
    <row r="116" spans="1:2" ht="38.4" thickBot="1" x14ac:dyDescent="0.35">
      <c r="A116" s="131" t="s">
        <v>248</v>
      </c>
      <c r="B116" s="131" t="s">
        <v>470</v>
      </c>
    </row>
    <row r="117" spans="1:2" ht="43.5" customHeight="1" thickBot="1" x14ac:dyDescent="0.35">
      <c r="A117" s="130" t="s">
        <v>249</v>
      </c>
      <c r="B117" s="130" t="s">
        <v>250</v>
      </c>
    </row>
    <row r="118" spans="1:2" ht="15" thickBot="1" x14ac:dyDescent="0.35">
      <c r="A118" s="146" t="s">
        <v>251</v>
      </c>
      <c r="B118" s="146" t="s">
        <v>252</v>
      </c>
    </row>
    <row r="119" spans="1:2" ht="18" customHeight="1" thickBot="1" x14ac:dyDescent="0.35">
      <c r="A119" s="146"/>
      <c r="B119" s="146"/>
    </row>
    <row r="120" spans="1:2" ht="63.6" thickBot="1" x14ac:dyDescent="0.35">
      <c r="A120" s="130" t="s">
        <v>253</v>
      </c>
      <c r="B120" s="130" t="s">
        <v>254</v>
      </c>
    </row>
    <row r="121" spans="1:2" x14ac:dyDescent="0.3">
      <c r="A121" s="44"/>
    </row>
    <row r="122" spans="1:2" ht="15.6" thickBot="1" x14ac:dyDescent="0.35">
      <c r="A122" s="36" t="s">
        <v>255</v>
      </c>
    </row>
    <row r="123" spans="1:2" ht="15" thickBot="1" x14ac:dyDescent="0.35">
      <c r="A123" s="81" t="s">
        <v>193</v>
      </c>
      <c r="B123" s="81" t="s">
        <v>194</v>
      </c>
    </row>
    <row r="124" spans="1:2" ht="33" customHeight="1" thickBot="1" x14ac:dyDescent="0.35">
      <c r="A124" s="131" t="s">
        <v>256</v>
      </c>
      <c r="B124" s="131" t="s">
        <v>257</v>
      </c>
    </row>
    <row r="125" spans="1:2" ht="15" thickBot="1" x14ac:dyDescent="0.35">
      <c r="A125" s="145" t="s">
        <v>258</v>
      </c>
      <c r="B125" s="145" t="s">
        <v>259</v>
      </c>
    </row>
    <row r="126" spans="1:2" ht="23.25" customHeight="1" thickBot="1" x14ac:dyDescent="0.35">
      <c r="A126" s="145"/>
      <c r="B126" s="145"/>
    </row>
    <row r="127" spans="1:2" ht="32.25" customHeight="1" thickBot="1" x14ac:dyDescent="0.35">
      <c r="A127" s="131" t="s">
        <v>260</v>
      </c>
      <c r="B127" s="131" t="s">
        <v>261</v>
      </c>
    </row>
    <row r="128" spans="1:2" ht="15" thickBot="1" x14ac:dyDescent="0.35"/>
    <row r="129" spans="1:2" ht="15" thickBot="1" x14ac:dyDescent="0.35">
      <c r="A129" s="59"/>
      <c r="B129" s="59"/>
    </row>
    <row r="130" spans="1:2" ht="15" thickBot="1" x14ac:dyDescent="0.35">
      <c r="A130" s="144" t="s">
        <v>373</v>
      </c>
      <c r="B130" s="144"/>
    </row>
    <row r="131" spans="1:2" ht="159" thickBot="1" x14ac:dyDescent="0.35">
      <c r="A131" s="132" t="s">
        <v>374</v>
      </c>
      <c r="B131" s="57" t="s">
        <v>468</v>
      </c>
    </row>
    <row r="132" spans="1:2" ht="15" thickBot="1" x14ac:dyDescent="0.35">
      <c r="A132" s="144" t="s">
        <v>375</v>
      </c>
      <c r="B132" s="144"/>
    </row>
    <row r="133" spans="1:2" ht="79.8" thickBot="1" x14ac:dyDescent="0.35">
      <c r="A133" s="133" t="s">
        <v>372</v>
      </c>
      <c r="B133" s="58" t="s">
        <v>457</v>
      </c>
    </row>
    <row r="134" spans="1:2" ht="15" thickBot="1" x14ac:dyDescent="0.35">
      <c r="A134" s="132" t="s">
        <v>376</v>
      </c>
      <c r="B134" s="57" t="s">
        <v>377</v>
      </c>
    </row>
    <row r="135" spans="1:2" ht="15" thickBot="1" x14ac:dyDescent="0.35">
      <c r="A135" s="132" t="s">
        <v>378</v>
      </c>
      <c r="B135" s="60" t="s">
        <v>379</v>
      </c>
    </row>
    <row r="136" spans="1:2" ht="15" thickBot="1" x14ac:dyDescent="0.35">
      <c r="A136" s="132" t="s">
        <v>380</v>
      </c>
      <c r="B136" s="57" t="s">
        <v>381</v>
      </c>
    </row>
  </sheetData>
  <mergeCells count="26">
    <mergeCell ref="A47:A48"/>
    <mergeCell ref="A2:B3"/>
    <mergeCell ref="A9:A17"/>
    <mergeCell ref="A27:A33"/>
    <mergeCell ref="B37:B38"/>
    <mergeCell ref="A39:A40"/>
    <mergeCell ref="A37:A38"/>
    <mergeCell ref="B105:B107"/>
    <mergeCell ref="A56:A57"/>
    <mergeCell ref="A70:A73"/>
    <mergeCell ref="B86:B87"/>
    <mergeCell ref="B89:B90"/>
    <mergeCell ref="B91:B92"/>
    <mergeCell ref="B93:B94"/>
    <mergeCell ref="B95:B96"/>
    <mergeCell ref="B97:B98"/>
    <mergeCell ref="B99:B100"/>
    <mergeCell ref="B101:B102"/>
    <mergeCell ref="B103:B104"/>
    <mergeCell ref="A132:B132"/>
    <mergeCell ref="B108:B109"/>
    <mergeCell ref="A118:A119"/>
    <mergeCell ref="B118:B119"/>
    <mergeCell ref="A125:A126"/>
    <mergeCell ref="B125:B126"/>
    <mergeCell ref="A130:B130"/>
  </mergeCells>
  <hyperlinks>
    <hyperlink ref="B135" r:id="rId1"/>
  </hyperlinks>
  <pageMargins left="0.25" right="0.25" top="0.75" bottom="0.75" header="0.3" footer="0.3"/>
  <pageSetup paperSize="9" fitToHeight="0" orientation="landscape"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88"/>
  <sheetViews>
    <sheetView showGridLines="0" zoomScaleNormal="100" workbookViewId="0">
      <selection activeCell="A3" sqref="A3:B3"/>
    </sheetView>
  </sheetViews>
  <sheetFormatPr defaultColWidth="8.5546875" defaultRowHeight="14.4" x14ac:dyDescent="0.3"/>
  <cols>
    <col min="1" max="1" width="38.44140625" style="49" customWidth="1"/>
    <col min="2" max="2" width="78.6640625" style="49" customWidth="1"/>
    <col min="3" max="16384" width="8.5546875" style="49"/>
  </cols>
  <sheetData>
    <row r="1" spans="1:2" s="48" customFormat="1" ht="30" x14ac:dyDescent="0.3">
      <c r="A1" s="56" t="s">
        <v>262</v>
      </c>
      <c r="B1" s="47"/>
    </row>
    <row r="2" spans="1:2" s="48" customFormat="1" ht="30" x14ac:dyDescent="0.3">
      <c r="A2" s="56"/>
      <c r="B2" s="47"/>
    </row>
    <row r="3" spans="1:2" s="48" customFormat="1" ht="23.4" thickBot="1" x14ac:dyDescent="0.35">
      <c r="A3" s="187" t="s">
        <v>383</v>
      </c>
      <c r="B3" s="187"/>
    </row>
    <row r="4" spans="1:2" ht="15" thickBot="1" x14ac:dyDescent="0.35">
      <c r="A4" s="62" t="s">
        <v>263</v>
      </c>
      <c r="B4" s="63" t="s">
        <v>264</v>
      </c>
    </row>
    <row r="5" spans="1:2" ht="15" thickBot="1" x14ac:dyDescent="0.35">
      <c r="A5" s="64" t="s">
        <v>265</v>
      </c>
      <c r="B5" s="63" t="s">
        <v>362</v>
      </c>
    </row>
    <row r="6" spans="1:2" ht="15" thickBot="1" x14ac:dyDescent="0.35">
      <c r="A6" s="64" t="s">
        <v>267</v>
      </c>
      <c r="B6" s="65">
        <v>43251</v>
      </c>
    </row>
    <row r="7" spans="1:2" ht="15" thickBot="1" x14ac:dyDescent="0.35">
      <c r="A7" s="62" t="s">
        <v>268</v>
      </c>
      <c r="B7" s="63" t="s">
        <v>359</v>
      </c>
    </row>
    <row r="8" spans="1:2" ht="15" thickBot="1" x14ac:dyDescent="0.35">
      <c r="A8" s="66"/>
      <c r="B8" s="66"/>
    </row>
    <row r="9" spans="1:2" s="50" customFormat="1" ht="15" thickBot="1" x14ac:dyDescent="0.35">
      <c r="A9" s="144" t="s">
        <v>270</v>
      </c>
      <c r="B9" s="144"/>
    </row>
    <row r="10" spans="1:2" s="51" customFormat="1" ht="15" thickBot="1" x14ac:dyDescent="0.35">
      <c r="A10" s="67" t="s">
        <v>271</v>
      </c>
      <c r="B10" s="68" t="s">
        <v>287</v>
      </c>
    </row>
    <row r="11" spans="1:2" s="51" customFormat="1" ht="15" thickBot="1" x14ac:dyDescent="0.35">
      <c r="A11" s="68" t="s">
        <v>273</v>
      </c>
      <c r="B11" s="68" t="s">
        <v>274</v>
      </c>
    </row>
    <row r="12" spans="1:2" s="51" customFormat="1" ht="15" thickBot="1" x14ac:dyDescent="0.35">
      <c r="A12" s="68" t="s">
        <v>273</v>
      </c>
      <c r="B12" s="68" t="s">
        <v>275</v>
      </c>
    </row>
    <row r="13" spans="1:2" s="51" customFormat="1" ht="15" thickBot="1" x14ac:dyDescent="0.35">
      <c r="A13" s="68" t="s">
        <v>273</v>
      </c>
      <c r="B13" s="68" t="s">
        <v>277</v>
      </c>
    </row>
    <row r="14" spans="1:2" s="51" customFormat="1" ht="15" thickBot="1" x14ac:dyDescent="0.35">
      <c r="A14" s="68" t="s">
        <v>273</v>
      </c>
      <c r="B14" s="68" t="s">
        <v>363</v>
      </c>
    </row>
    <row r="15" spans="1:2" s="51" customFormat="1" ht="15" thickBot="1" x14ac:dyDescent="0.35">
      <c r="A15" s="68" t="s">
        <v>273</v>
      </c>
      <c r="B15" s="68" t="s">
        <v>279</v>
      </c>
    </row>
    <row r="16" spans="1:2" s="51" customFormat="1" ht="15" thickBot="1" x14ac:dyDescent="0.35">
      <c r="A16" s="67" t="s">
        <v>280</v>
      </c>
      <c r="B16" s="68" t="s">
        <v>287</v>
      </c>
    </row>
    <row r="17" spans="1:2" s="51" customFormat="1" ht="15" thickBot="1" x14ac:dyDescent="0.35">
      <c r="A17" s="68" t="s">
        <v>273</v>
      </c>
      <c r="B17" s="68" t="s">
        <v>281</v>
      </c>
    </row>
    <row r="18" spans="1:2" s="51" customFormat="1" ht="15" thickBot="1" x14ac:dyDescent="0.35">
      <c r="A18" s="68" t="s">
        <v>273</v>
      </c>
      <c r="B18" s="68" t="s">
        <v>282</v>
      </c>
    </row>
    <row r="19" spans="1:2" s="51" customFormat="1" ht="15" thickBot="1" x14ac:dyDescent="0.35">
      <c r="A19" s="68" t="s">
        <v>273</v>
      </c>
      <c r="B19" s="68" t="s">
        <v>283</v>
      </c>
    </row>
    <row r="20" spans="1:2" s="51" customFormat="1" ht="40.200000000000003" thickBot="1" x14ac:dyDescent="0.35">
      <c r="A20" s="68" t="s">
        <v>273</v>
      </c>
      <c r="B20" s="68" t="s">
        <v>284</v>
      </c>
    </row>
    <row r="21" spans="1:2" s="51" customFormat="1" ht="15" thickBot="1" x14ac:dyDescent="0.35">
      <c r="A21" s="68" t="s">
        <v>273</v>
      </c>
      <c r="B21" s="68" t="s">
        <v>285</v>
      </c>
    </row>
    <row r="22" spans="1:2" s="51" customFormat="1" ht="15" thickBot="1" x14ac:dyDescent="0.35">
      <c r="A22" s="67" t="s">
        <v>286</v>
      </c>
      <c r="B22" s="68" t="s">
        <v>272</v>
      </c>
    </row>
    <row r="23" spans="1:2" s="51" customFormat="1" ht="15" thickBot="1" x14ac:dyDescent="0.35">
      <c r="A23" s="68" t="s">
        <v>273</v>
      </c>
      <c r="B23" s="68" t="s">
        <v>288</v>
      </c>
    </row>
    <row r="24" spans="1:2" s="51" customFormat="1" ht="15" thickBot="1" x14ac:dyDescent="0.35">
      <c r="A24" s="68" t="s">
        <v>273</v>
      </c>
      <c r="B24" s="68" t="s">
        <v>289</v>
      </c>
    </row>
    <row r="25" spans="1:2" s="51" customFormat="1" ht="15" thickBot="1" x14ac:dyDescent="0.35">
      <c r="A25" s="68" t="s">
        <v>273</v>
      </c>
      <c r="B25" s="68" t="s">
        <v>290</v>
      </c>
    </row>
    <row r="26" spans="1:2" s="51" customFormat="1" ht="15" thickBot="1" x14ac:dyDescent="0.35">
      <c r="A26" s="68" t="s">
        <v>273</v>
      </c>
      <c r="B26" s="68" t="s">
        <v>291</v>
      </c>
    </row>
    <row r="27" spans="1:2" s="52" customFormat="1" ht="27" thickBot="1" x14ac:dyDescent="0.35">
      <c r="A27" s="69" t="s">
        <v>276</v>
      </c>
      <c r="B27" s="69" t="s">
        <v>292</v>
      </c>
    </row>
    <row r="28" spans="1:2" s="51" customFormat="1" ht="15" thickBot="1" x14ac:dyDescent="0.35">
      <c r="A28" s="67" t="s">
        <v>293</v>
      </c>
      <c r="B28" s="68" t="s">
        <v>287</v>
      </c>
    </row>
    <row r="29" spans="1:2" s="52" customFormat="1" ht="27" thickBot="1" x14ac:dyDescent="0.35">
      <c r="A29" s="69" t="s">
        <v>273</v>
      </c>
      <c r="B29" s="69" t="s">
        <v>294</v>
      </c>
    </row>
    <row r="30" spans="1:2" s="52" customFormat="1" ht="27" thickBot="1" x14ac:dyDescent="0.35">
      <c r="A30" s="69" t="s">
        <v>273</v>
      </c>
      <c r="B30" s="69" t="s">
        <v>295</v>
      </c>
    </row>
    <row r="31" spans="1:2" s="51" customFormat="1" ht="15" thickBot="1" x14ac:dyDescent="0.35">
      <c r="A31" s="68" t="s">
        <v>273</v>
      </c>
      <c r="B31" s="70" t="s">
        <v>296</v>
      </c>
    </row>
    <row r="32" spans="1:2" s="52" customFormat="1" ht="27" thickBot="1" x14ac:dyDescent="0.35">
      <c r="A32" s="69" t="s">
        <v>273</v>
      </c>
      <c r="B32" s="69" t="s">
        <v>297</v>
      </c>
    </row>
    <row r="33" spans="1:2" s="51" customFormat="1" ht="15" thickBot="1" x14ac:dyDescent="0.35">
      <c r="A33" s="68" t="s">
        <v>273</v>
      </c>
      <c r="B33" s="68" t="s">
        <v>298</v>
      </c>
    </row>
    <row r="34" spans="1:2" s="51" customFormat="1" ht="15" thickBot="1" x14ac:dyDescent="0.35">
      <c r="A34" s="67" t="s">
        <v>299</v>
      </c>
      <c r="B34" s="68" t="s">
        <v>364</v>
      </c>
    </row>
    <row r="35" spans="1:2" s="51" customFormat="1" ht="15" thickBot="1" x14ac:dyDescent="0.35">
      <c r="A35" s="68" t="s">
        <v>276</v>
      </c>
      <c r="B35" s="68" t="s">
        <v>300</v>
      </c>
    </row>
    <row r="36" spans="1:2" s="51" customFormat="1" ht="15" thickBot="1" x14ac:dyDescent="0.35">
      <c r="A36" s="68" t="s">
        <v>273</v>
      </c>
      <c r="B36" s="68" t="s">
        <v>301</v>
      </c>
    </row>
    <row r="37" spans="1:2" s="51" customFormat="1" ht="15" thickBot="1" x14ac:dyDescent="0.35">
      <c r="A37" s="68" t="s">
        <v>273</v>
      </c>
      <c r="B37" s="68" t="s">
        <v>302</v>
      </c>
    </row>
    <row r="38" spans="1:2" s="51" customFormat="1" ht="27" thickBot="1" x14ac:dyDescent="0.35">
      <c r="A38" s="68" t="s">
        <v>276</v>
      </c>
      <c r="B38" s="68" t="s">
        <v>303</v>
      </c>
    </row>
    <row r="39" spans="1:2" s="51" customFormat="1" ht="15" thickBot="1" x14ac:dyDescent="0.35">
      <c r="A39" s="68" t="s">
        <v>276</v>
      </c>
      <c r="B39" s="68" t="s">
        <v>304</v>
      </c>
    </row>
    <row r="40" spans="1:2" ht="15" thickBot="1" x14ac:dyDescent="0.35">
      <c r="A40" s="71"/>
      <c r="B40" s="71"/>
    </row>
    <row r="41" spans="1:2" ht="15" thickBot="1" x14ac:dyDescent="0.35">
      <c r="A41" s="188" t="s">
        <v>305</v>
      </c>
      <c r="B41" s="188"/>
    </row>
    <row r="42" spans="1:2" s="52" customFormat="1" ht="40.200000000000003" thickBot="1" x14ac:dyDescent="0.35">
      <c r="A42" s="72" t="s">
        <v>306</v>
      </c>
      <c r="B42" s="69" t="s">
        <v>307</v>
      </c>
    </row>
    <row r="43" spans="1:2" s="51" customFormat="1" ht="79.8" thickBot="1" x14ac:dyDescent="0.35">
      <c r="A43" s="72"/>
      <c r="B43" s="69" t="s">
        <v>308</v>
      </c>
    </row>
    <row r="44" spans="1:2" s="52" customFormat="1" ht="40.200000000000003" thickBot="1" x14ac:dyDescent="0.35">
      <c r="A44" s="72" t="s">
        <v>309</v>
      </c>
      <c r="B44" s="69" t="s">
        <v>310</v>
      </c>
    </row>
    <row r="45" spans="1:2" s="52" customFormat="1" ht="53.4" thickBot="1" x14ac:dyDescent="0.35">
      <c r="A45" s="69" t="s">
        <v>311</v>
      </c>
      <c r="B45" s="69" t="s">
        <v>312</v>
      </c>
    </row>
    <row r="46" spans="1:2" s="51" customFormat="1" ht="15" thickBot="1" x14ac:dyDescent="0.35">
      <c r="A46" s="68" t="s">
        <v>311</v>
      </c>
      <c r="B46" s="68" t="s">
        <v>313</v>
      </c>
    </row>
    <row r="47" spans="1:2" s="51" customFormat="1" ht="15" thickBot="1" x14ac:dyDescent="0.35">
      <c r="A47" s="68" t="s">
        <v>311</v>
      </c>
      <c r="B47" s="68" t="s">
        <v>314</v>
      </c>
    </row>
    <row r="48" spans="1:2" s="51" customFormat="1" ht="15" thickBot="1" x14ac:dyDescent="0.35">
      <c r="A48" s="68" t="s">
        <v>311</v>
      </c>
      <c r="B48" s="68" t="s">
        <v>315</v>
      </c>
    </row>
    <row r="49" spans="1:2" s="51" customFormat="1" ht="27" thickBot="1" x14ac:dyDescent="0.35">
      <c r="A49" s="68" t="s">
        <v>311</v>
      </c>
      <c r="B49" s="68" t="s">
        <v>316</v>
      </c>
    </row>
    <row r="50" spans="1:2" s="51" customFormat="1" ht="15" thickBot="1" x14ac:dyDescent="0.35">
      <c r="A50" s="68" t="s">
        <v>311</v>
      </c>
      <c r="B50" s="68" t="s">
        <v>317</v>
      </c>
    </row>
    <row r="51" spans="1:2" s="52" customFormat="1" ht="27" thickBot="1" x14ac:dyDescent="0.35">
      <c r="A51" s="69" t="s">
        <v>311</v>
      </c>
      <c r="B51" s="69" t="s">
        <v>318</v>
      </c>
    </row>
    <row r="52" spans="1:2" s="52" customFormat="1" ht="40.200000000000003" thickBot="1" x14ac:dyDescent="0.35">
      <c r="A52" s="69" t="s">
        <v>311</v>
      </c>
      <c r="B52" s="69" t="s">
        <v>319</v>
      </c>
    </row>
    <row r="53" spans="1:2" s="51" customFormat="1" ht="27" thickBot="1" x14ac:dyDescent="0.35">
      <c r="A53" s="68" t="s">
        <v>311</v>
      </c>
      <c r="B53" s="68" t="s">
        <v>320</v>
      </c>
    </row>
    <row r="54" spans="1:2" s="52" customFormat="1" ht="27" thickBot="1" x14ac:dyDescent="0.35">
      <c r="A54" s="69" t="s">
        <v>311</v>
      </c>
      <c r="B54" s="69" t="s">
        <v>321</v>
      </c>
    </row>
    <row r="55" spans="1:2" s="52" customFormat="1" ht="27" thickBot="1" x14ac:dyDescent="0.35">
      <c r="A55" s="69" t="s">
        <v>311</v>
      </c>
      <c r="B55" s="69" t="s">
        <v>322</v>
      </c>
    </row>
    <row r="56" spans="1:2" s="51" customFormat="1" ht="27" thickBot="1" x14ac:dyDescent="0.35">
      <c r="A56" s="68" t="s">
        <v>311</v>
      </c>
      <c r="B56" s="68" t="s">
        <v>323</v>
      </c>
    </row>
    <row r="57" spans="1:2" s="51" customFormat="1" ht="27" thickBot="1" x14ac:dyDescent="0.35">
      <c r="A57" s="68" t="s">
        <v>311</v>
      </c>
      <c r="B57" s="68" t="s">
        <v>324</v>
      </c>
    </row>
    <row r="58" spans="1:2" ht="15" thickBot="1" x14ac:dyDescent="0.35">
      <c r="A58" s="73"/>
      <c r="B58" s="73"/>
    </row>
    <row r="59" spans="1:2" s="52" customFormat="1" ht="15" thickBot="1" x14ac:dyDescent="0.35">
      <c r="A59" s="188" t="s">
        <v>325</v>
      </c>
      <c r="B59" s="188"/>
    </row>
    <row r="60" spans="1:2" s="52" customFormat="1" ht="15" thickBot="1" x14ac:dyDescent="0.35">
      <c r="A60" s="74" t="s">
        <v>326</v>
      </c>
      <c r="B60" s="75" t="s">
        <v>327</v>
      </c>
    </row>
    <row r="61" spans="1:2" s="52" customFormat="1" ht="40.200000000000003" thickBot="1" x14ac:dyDescent="0.35">
      <c r="A61" s="76" t="s">
        <v>328</v>
      </c>
      <c r="B61" s="76" t="s">
        <v>365</v>
      </c>
    </row>
    <row r="62" spans="1:2" s="51" customFormat="1" ht="27" thickBot="1" x14ac:dyDescent="0.35">
      <c r="A62" s="76" t="s">
        <v>330</v>
      </c>
      <c r="B62" s="76" t="s">
        <v>366</v>
      </c>
    </row>
    <row r="63" spans="1:2" s="52" customFormat="1" ht="40.200000000000003" thickBot="1" x14ac:dyDescent="0.35">
      <c r="A63" s="76" t="s">
        <v>332</v>
      </c>
      <c r="B63" s="76" t="s">
        <v>367</v>
      </c>
    </row>
    <row r="64" spans="1:2" s="52" customFormat="1" ht="15" thickBot="1" x14ac:dyDescent="0.35">
      <c r="A64" s="77"/>
      <c r="B64" s="78"/>
    </row>
    <row r="65" spans="1:2" s="52" customFormat="1" ht="15" thickBot="1" x14ac:dyDescent="0.35">
      <c r="A65" s="74" t="s">
        <v>334</v>
      </c>
      <c r="B65" s="75" t="s">
        <v>327</v>
      </c>
    </row>
    <row r="66" spans="1:2" s="51" customFormat="1" ht="27" thickBot="1" x14ac:dyDescent="0.35">
      <c r="A66" s="76" t="s">
        <v>335</v>
      </c>
      <c r="B66" s="76" t="s">
        <v>368</v>
      </c>
    </row>
    <row r="67" spans="1:2" s="52" customFormat="1" ht="53.4" thickBot="1" x14ac:dyDescent="0.35">
      <c r="A67" s="76" t="s">
        <v>337</v>
      </c>
      <c r="B67" s="76" t="s">
        <v>369</v>
      </c>
    </row>
    <row r="68" spans="1:2" s="52" customFormat="1" ht="15" thickBot="1" x14ac:dyDescent="0.35">
      <c r="A68" s="77"/>
      <c r="B68" s="78"/>
    </row>
    <row r="69" spans="1:2" s="52" customFormat="1" ht="15" thickBot="1" x14ac:dyDescent="0.35">
      <c r="A69" s="74" t="s">
        <v>339</v>
      </c>
      <c r="B69" s="75" t="s">
        <v>327</v>
      </c>
    </row>
    <row r="70" spans="1:2" s="52" customFormat="1" ht="27" thickBot="1" x14ac:dyDescent="0.35">
      <c r="A70" s="76" t="s">
        <v>340</v>
      </c>
      <c r="B70" s="76" t="s">
        <v>370</v>
      </c>
    </row>
    <row r="71" spans="1:2" s="51" customFormat="1" ht="40.200000000000003" thickBot="1" x14ac:dyDescent="0.35">
      <c r="A71" s="76" t="s">
        <v>342</v>
      </c>
      <c r="B71" s="76" t="s">
        <v>343</v>
      </c>
    </row>
    <row r="72" spans="1:2" s="52" customFormat="1" ht="40.200000000000003" thickBot="1" x14ac:dyDescent="0.35">
      <c r="A72" s="76" t="s">
        <v>344</v>
      </c>
      <c r="B72" s="76" t="s">
        <v>369</v>
      </c>
    </row>
    <row r="73" spans="1:2" s="52" customFormat="1" ht="15" thickBot="1" x14ac:dyDescent="0.35">
      <c r="A73" s="77"/>
      <c r="B73" s="78"/>
    </row>
    <row r="74" spans="1:2" s="51" customFormat="1" ht="15" thickBot="1" x14ac:dyDescent="0.35">
      <c r="A74" s="74" t="s">
        <v>345</v>
      </c>
      <c r="B74" s="75" t="s">
        <v>327</v>
      </c>
    </row>
    <row r="75" spans="1:2" s="52" customFormat="1" ht="40.200000000000003" thickBot="1" x14ac:dyDescent="0.35">
      <c r="A75" s="76" t="s">
        <v>346</v>
      </c>
      <c r="B75" s="76" t="s">
        <v>347</v>
      </c>
    </row>
    <row r="76" spans="1:2" s="52" customFormat="1" ht="15" thickBot="1" x14ac:dyDescent="0.35">
      <c r="A76" s="77"/>
      <c r="B76" s="78"/>
    </row>
    <row r="77" spans="1:2" s="52" customFormat="1" ht="15" thickBot="1" x14ac:dyDescent="0.35">
      <c r="A77" s="74" t="s">
        <v>348</v>
      </c>
      <c r="B77" s="75" t="s">
        <v>327</v>
      </c>
    </row>
    <row r="78" spans="1:2" s="51" customFormat="1" ht="27" thickBot="1" x14ac:dyDescent="0.35">
      <c r="A78" s="76" t="s">
        <v>349</v>
      </c>
      <c r="B78" s="76" t="s">
        <v>369</v>
      </c>
    </row>
    <row r="79" spans="1:2" s="51" customFormat="1" ht="40.200000000000003" thickBot="1" x14ac:dyDescent="0.35">
      <c r="A79" s="76" t="s">
        <v>350</v>
      </c>
      <c r="B79" s="76" t="s">
        <v>369</v>
      </c>
    </row>
    <row r="80" spans="1:2" s="52" customFormat="1" ht="15" thickBot="1" x14ac:dyDescent="0.35">
      <c r="A80" s="77"/>
      <c r="B80" s="78"/>
    </row>
    <row r="81" spans="1:2" s="52" customFormat="1" ht="15" thickBot="1" x14ac:dyDescent="0.35">
      <c r="A81" s="74" t="s">
        <v>351</v>
      </c>
      <c r="B81" s="75" t="s">
        <v>327</v>
      </c>
    </row>
    <row r="82" spans="1:2" s="51" customFormat="1" ht="27" thickBot="1" x14ac:dyDescent="0.35">
      <c r="A82" s="75" t="s">
        <v>352</v>
      </c>
      <c r="B82" s="75" t="s">
        <v>353</v>
      </c>
    </row>
    <row r="83" spans="1:2" s="52" customFormat="1" ht="40.200000000000003" thickBot="1" x14ac:dyDescent="0.35">
      <c r="A83" s="76" t="s">
        <v>354</v>
      </c>
      <c r="B83" s="76" t="s">
        <v>276</v>
      </c>
    </row>
    <row r="84" spans="1:2" s="52" customFormat="1" ht="15" thickBot="1" x14ac:dyDescent="0.35">
      <c r="A84" s="77"/>
      <c r="B84" s="78"/>
    </row>
    <row r="85" spans="1:2" s="52" customFormat="1" ht="15" thickBot="1" x14ac:dyDescent="0.35">
      <c r="A85" s="74" t="s">
        <v>355</v>
      </c>
      <c r="B85" s="75" t="s">
        <v>327</v>
      </c>
    </row>
    <row r="86" spans="1:2" s="52" customFormat="1" ht="27" thickBot="1" x14ac:dyDescent="0.35">
      <c r="A86" s="76" t="s">
        <v>356</v>
      </c>
      <c r="B86" s="76" t="s">
        <v>353</v>
      </c>
    </row>
    <row r="87" spans="1:2" s="52" customFormat="1" ht="53.4" thickBot="1" x14ac:dyDescent="0.35">
      <c r="A87" s="76" t="s">
        <v>357</v>
      </c>
      <c r="B87" s="76" t="s">
        <v>276</v>
      </c>
    </row>
    <row r="88" spans="1:2" s="52" customFormat="1" x14ac:dyDescent="0.3">
      <c r="A88" s="61"/>
      <c r="B88" s="61"/>
    </row>
  </sheetData>
  <mergeCells count="4">
    <mergeCell ref="A9:B9"/>
    <mergeCell ref="A41:B41"/>
    <mergeCell ref="A59:B59"/>
    <mergeCell ref="A3:B3"/>
  </mergeCells>
  <pageMargins left="0.74803149606299213" right="0.74803149606299213" top="0.98425196850393704" bottom="0.98425196850393704" header="0.23622047244094491" footer="0.31496062992125984"/>
  <pageSetup paperSize="9" fitToHeight="0" orientation="landscape" verticalDpi="300" r:id="rId1"/>
  <rowBreaks count="4" manualBreakCount="4">
    <brk id="27" max="1" man="1"/>
    <brk id="40" max="16383" man="1"/>
    <brk id="58" max="16383" man="1"/>
    <brk id="73" max="1"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election sqref="A1:F1"/>
    </sheetView>
  </sheetViews>
  <sheetFormatPr defaultRowHeight="14.4" x14ac:dyDescent="0.3"/>
  <cols>
    <col min="1" max="1" width="9.44140625" bestFit="1" customWidth="1"/>
    <col min="2" max="2" width="12.33203125" customWidth="1"/>
    <col min="3" max="3" width="9.33203125" bestFit="1" customWidth="1"/>
    <col min="4" max="4" width="15" customWidth="1"/>
    <col min="5" max="5" width="16.33203125" customWidth="1"/>
    <col min="6" max="6" width="9.5546875" bestFit="1" customWidth="1"/>
  </cols>
  <sheetData>
    <row r="1" spans="1:8" x14ac:dyDescent="0.3">
      <c r="A1" s="151" t="s">
        <v>108</v>
      </c>
      <c r="B1" s="151"/>
      <c r="C1" s="151"/>
      <c r="D1" s="151"/>
      <c r="E1" s="151"/>
      <c r="F1" s="151"/>
    </row>
    <row r="2" spans="1:8" ht="40.799999999999997" x14ac:dyDescent="0.3">
      <c r="A2" s="3"/>
      <c r="B2" s="4" t="s">
        <v>40</v>
      </c>
      <c r="C2" s="4" t="s">
        <v>41</v>
      </c>
      <c r="D2" s="4" t="s">
        <v>42</v>
      </c>
      <c r="E2" s="4" t="s">
        <v>43</v>
      </c>
      <c r="F2" s="4" t="s">
        <v>26</v>
      </c>
    </row>
    <row r="3" spans="1:8" x14ac:dyDescent="0.3">
      <c r="A3" s="6">
        <v>42826</v>
      </c>
      <c r="B3" s="5">
        <v>4150</v>
      </c>
      <c r="C3" s="5">
        <v>582</v>
      </c>
      <c r="D3" s="5">
        <v>419</v>
      </c>
      <c r="E3" s="5">
        <v>934</v>
      </c>
      <c r="F3" s="5">
        <v>6085</v>
      </c>
    </row>
    <row r="4" spans="1:8" x14ac:dyDescent="0.3">
      <c r="A4" s="6">
        <f>DATE(YEAR(A3),MONTH(A3)+1,1)</f>
        <v>42856</v>
      </c>
      <c r="B4" s="5">
        <v>5803</v>
      </c>
      <c r="C4" s="5">
        <v>846</v>
      </c>
      <c r="D4" s="5">
        <v>639</v>
      </c>
      <c r="E4" s="5">
        <v>1546</v>
      </c>
      <c r="F4" s="5">
        <v>8834</v>
      </c>
    </row>
    <row r="5" spans="1:8" x14ac:dyDescent="0.3">
      <c r="A5" s="6">
        <f t="shared" ref="A5:A15" si="0">DATE(YEAR(A4),MONTH(A4)+1,1)</f>
        <v>42887</v>
      </c>
      <c r="B5" s="5">
        <v>4990</v>
      </c>
      <c r="C5" s="5">
        <v>688</v>
      </c>
      <c r="D5" s="5">
        <v>554</v>
      </c>
      <c r="E5" s="5">
        <v>1352</v>
      </c>
      <c r="F5" s="5">
        <v>7584</v>
      </c>
    </row>
    <row r="6" spans="1:8" x14ac:dyDescent="0.3">
      <c r="A6" s="6">
        <f t="shared" si="0"/>
        <v>42917</v>
      </c>
      <c r="B6" s="5">
        <v>5020</v>
      </c>
      <c r="C6" s="5">
        <v>708</v>
      </c>
      <c r="D6" s="5">
        <v>513</v>
      </c>
      <c r="E6" s="5">
        <v>1057</v>
      </c>
      <c r="F6" s="5">
        <v>7298</v>
      </c>
    </row>
    <row r="7" spans="1:8" x14ac:dyDescent="0.3">
      <c r="A7" s="6">
        <f t="shared" si="0"/>
        <v>42948</v>
      </c>
      <c r="B7" s="5">
        <v>5669</v>
      </c>
      <c r="C7" s="5">
        <v>765</v>
      </c>
      <c r="D7" s="5">
        <v>655</v>
      </c>
      <c r="E7" s="5">
        <v>1406</v>
      </c>
      <c r="F7" s="5">
        <v>8495</v>
      </c>
    </row>
    <row r="8" spans="1:8" x14ac:dyDescent="0.3">
      <c r="A8" s="6">
        <f t="shared" si="0"/>
        <v>42979</v>
      </c>
      <c r="B8" s="5">
        <v>4904</v>
      </c>
      <c r="C8" s="5">
        <v>612</v>
      </c>
      <c r="D8" s="5">
        <v>624</v>
      </c>
      <c r="E8" s="5">
        <v>1285</v>
      </c>
      <c r="F8" s="5">
        <v>7425</v>
      </c>
    </row>
    <row r="9" spans="1:8" x14ac:dyDescent="0.3">
      <c r="A9" s="6">
        <f t="shared" si="0"/>
        <v>43009</v>
      </c>
      <c r="B9" s="5">
        <v>4973</v>
      </c>
      <c r="C9" s="5">
        <v>584</v>
      </c>
      <c r="D9" s="5">
        <v>580</v>
      </c>
      <c r="E9" s="5">
        <v>1199</v>
      </c>
      <c r="F9" s="5">
        <v>7336</v>
      </c>
    </row>
    <row r="10" spans="1:8" x14ac:dyDescent="0.3">
      <c r="A10" s="6">
        <f t="shared" si="0"/>
        <v>43040</v>
      </c>
      <c r="B10" s="5">
        <v>5779</v>
      </c>
      <c r="C10" s="5">
        <v>741</v>
      </c>
      <c r="D10" s="5">
        <v>664</v>
      </c>
      <c r="E10" s="5">
        <v>1410</v>
      </c>
      <c r="F10" s="5">
        <v>8594</v>
      </c>
    </row>
    <row r="11" spans="1:8" x14ac:dyDescent="0.3">
      <c r="A11" s="6">
        <f t="shared" si="0"/>
        <v>43070</v>
      </c>
      <c r="B11" s="5">
        <v>4598</v>
      </c>
      <c r="C11" s="5">
        <v>623</v>
      </c>
      <c r="D11" s="5">
        <v>556</v>
      </c>
      <c r="E11" s="5">
        <v>1111</v>
      </c>
      <c r="F11" s="5">
        <v>6888</v>
      </c>
    </row>
    <row r="12" spans="1:8" x14ac:dyDescent="0.3">
      <c r="A12" s="6">
        <f t="shared" si="0"/>
        <v>43101</v>
      </c>
      <c r="B12" s="5">
        <v>4990</v>
      </c>
      <c r="C12" s="5">
        <v>660</v>
      </c>
      <c r="D12" s="5">
        <v>549</v>
      </c>
      <c r="E12" s="5">
        <v>925</v>
      </c>
      <c r="F12" s="5">
        <v>7124</v>
      </c>
    </row>
    <row r="13" spans="1:8" x14ac:dyDescent="0.3">
      <c r="A13" s="6">
        <f t="shared" si="0"/>
        <v>43132</v>
      </c>
      <c r="B13" s="5">
        <v>6114</v>
      </c>
      <c r="C13" s="5">
        <v>719</v>
      </c>
      <c r="D13" s="5">
        <v>644</v>
      </c>
      <c r="E13" s="5">
        <v>1337</v>
      </c>
      <c r="F13" s="5">
        <v>8814</v>
      </c>
    </row>
    <row r="14" spans="1:8" x14ac:dyDescent="0.3">
      <c r="A14" s="6">
        <f t="shared" si="0"/>
        <v>43160</v>
      </c>
      <c r="B14" s="5">
        <v>6309</v>
      </c>
      <c r="C14" s="5">
        <v>663</v>
      </c>
      <c r="D14" s="5">
        <v>663</v>
      </c>
      <c r="E14" s="5">
        <v>1507</v>
      </c>
      <c r="F14" s="5">
        <v>9142</v>
      </c>
      <c r="H14" s="23"/>
    </row>
    <row r="15" spans="1:8" x14ac:dyDescent="0.3">
      <c r="A15" s="6">
        <f t="shared" si="0"/>
        <v>43191</v>
      </c>
      <c r="B15" s="5">
        <v>5777</v>
      </c>
      <c r="C15" s="5">
        <v>540</v>
      </c>
      <c r="D15" s="5">
        <v>566</v>
      </c>
      <c r="E15" s="5">
        <v>1195</v>
      </c>
      <c r="F15" s="5">
        <v>8078</v>
      </c>
    </row>
  </sheetData>
  <mergeCells count="1">
    <mergeCell ref="A1:F1"/>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7"/>
  <sheetViews>
    <sheetView showGridLines="0" workbookViewId="0">
      <selection sqref="A1:P1"/>
    </sheetView>
  </sheetViews>
  <sheetFormatPr defaultRowHeight="14.4" x14ac:dyDescent="0.3"/>
  <cols>
    <col min="1" max="1" width="9.44140625" bestFit="1" customWidth="1"/>
    <col min="2" max="2" width="11.33203125" customWidth="1"/>
    <col min="3" max="3" width="9.33203125" customWidth="1"/>
    <col min="4" max="4" width="14.88671875" customWidth="1"/>
    <col min="5" max="5" width="16.33203125" customWidth="1"/>
    <col min="6" max="6" width="7.88671875" customWidth="1"/>
    <col min="7" max="7" width="10.88671875" customWidth="1"/>
    <col min="8" max="8" width="9.33203125" customWidth="1"/>
    <col min="9" max="9" width="15.6640625" customWidth="1"/>
    <col min="10" max="10" width="16.33203125" customWidth="1"/>
    <col min="11" max="11" width="9.109375" bestFit="1" customWidth="1"/>
    <col min="12" max="12" width="11.109375" customWidth="1"/>
    <col min="13" max="13" width="9.33203125" customWidth="1"/>
    <col min="14" max="14" width="14.88671875" customWidth="1"/>
    <col min="15" max="15" width="16" customWidth="1"/>
    <col min="16" max="16" width="9.33203125" bestFit="1" customWidth="1"/>
  </cols>
  <sheetData>
    <row r="1" spans="1:16" x14ac:dyDescent="0.3">
      <c r="A1" s="153" t="s">
        <v>111</v>
      </c>
      <c r="B1" s="153"/>
      <c r="C1" s="153"/>
      <c r="D1" s="153"/>
      <c r="E1" s="153"/>
      <c r="F1" s="153"/>
      <c r="G1" s="153"/>
      <c r="H1" s="153"/>
      <c r="I1" s="153"/>
      <c r="J1" s="153"/>
      <c r="K1" s="153"/>
      <c r="L1" s="153"/>
      <c r="M1" s="153"/>
      <c r="N1" s="153"/>
      <c r="O1" s="153"/>
      <c r="P1" s="153"/>
    </row>
    <row r="2" spans="1:16" x14ac:dyDescent="0.3">
      <c r="A2" s="7"/>
      <c r="B2" s="152" t="s">
        <v>109</v>
      </c>
      <c r="C2" s="152"/>
      <c r="D2" s="152"/>
      <c r="E2" s="152"/>
      <c r="F2" s="152"/>
      <c r="G2" s="152" t="s">
        <v>110</v>
      </c>
      <c r="H2" s="152"/>
      <c r="I2" s="152"/>
      <c r="J2" s="152"/>
      <c r="K2" s="152"/>
      <c r="L2" s="152" t="s">
        <v>26</v>
      </c>
      <c r="M2" s="152"/>
      <c r="N2" s="152"/>
      <c r="O2" s="152"/>
      <c r="P2" s="152"/>
    </row>
    <row r="3" spans="1:16" ht="40.799999999999997" x14ac:dyDescent="0.3">
      <c r="A3" s="3"/>
      <c r="B3" s="4" t="s">
        <v>40</v>
      </c>
      <c r="C3" s="4" t="s">
        <v>41</v>
      </c>
      <c r="D3" s="4" t="s">
        <v>42</v>
      </c>
      <c r="E3" s="4" t="s">
        <v>43</v>
      </c>
      <c r="F3" s="4" t="s">
        <v>26</v>
      </c>
      <c r="G3" s="4" t="s">
        <v>40</v>
      </c>
      <c r="H3" s="4" t="s">
        <v>41</v>
      </c>
      <c r="I3" s="4" t="s">
        <v>42</v>
      </c>
      <c r="J3" s="4" t="s">
        <v>43</v>
      </c>
      <c r="K3" s="4" t="s">
        <v>26</v>
      </c>
      <c r="L3" s="4" t="s">
        <v>40</v>
      </c>
      <c r="M3" s="4" t="s">
        <v>41</v>
      </c>
      <c r="N3" s="4" t="s">
        <v>42</v>
      </c>
      <c r="O3" s="4" t="s">
        <v>43</v>
      </c>
      <c r="P3" s="4" t="s">
        <v>26</v>
      </c>
    </row>
    <row r="4" spans="1:16" x14ac:dyDescent="0.3">
      <c r="A4" s="6">
        <v>42826</v>
      </c>
      <c r="B4" s="5">
        <v>145</v>
      </c>
      <c r="C4" s="5">
        <v>25</v>
      </c>
      <c r="D4" s="5">
        <v>12</v>
      </c>
      <c r="E4" s="5">
        <v>140</v>
      </c>
      <c r="F4" s="5">
        <v>322</v>
      </c>
      <c r="G4" s="5">
        <v>4005</v>
      </c>
      <c r="H4" s="5">
        <v>557</v>
      </c>
      <c r="I4" s="5">
        <v>407</v>
      </c>
      <c r="J4" s="5">
        <v>794</v>
      </c>
      <c r="K4" s="5">
        <v>5763</v>
      </c>
      <c r="L4" s="5">
        <v>4150</v>
      </c>
      <c r="M4" s="5">
        <v>582</v>
      </c>
      <c r="N4" s="5">
        <v>419</v>
      </c>
      <c r="O4" s="5">
        <v>934</v>
      </c>
      <c r="P4" s="5">
        <v>6085</v>
      </c>
    </row>
    <row r="5" spans="1:16" x14ac:dyDescent="0.3">
      <c r="A5" s="6">
        <f>DATE(YEAR(A4),MONTH(A4)+1,1)</f>
        <v>42856</v>
      </c>
      <c r="B5" s="5">
        <v>218</v>
      </c>
      <c r="C5" s="5">
        <v>53</v>
      </c>
      <c r="D5" s="5">
        <v>21</v>
      </c>
      <c r="E5" s="5">
        <v>225</v>
      </c>
      <c r="F5" s="5">
        <v>517</v>
      </c>
      <c r="G5" s="5">
        <v>5585</v>
      </c>
      <c r="H5" s="5">
        <v>793</v>
      </c>
      <c r="I5" s="5">
        <v>618</v>
      </c>
      <c r="J5" s="5">
        <v>1321</v>
      </c>
      <c r="K5" s="5">
        <v>8317</v>
      </c>
      <c r="L5" s="5">
        <v>5803</v>
      </c>
      <c r="M5" s="5">
        <v>846</v>
      </c>
      <c r="N5" s="5">
        <v>639</v>
      </c>
      <c r="O5" s="5">
        <v>1546</v>
      </c>
      <c r="P5" s="5">
        <v>8834</v>
      </c>
    </row>
    <row r="6" spans="1:16" x14ac:dyDescent="0.3">
      <c r="A6" s="6">
        <f t="shared" ref="A6:A16" si="0">DATE(YEAR(A5),MONTH(A5)+1,1)</f>
        <v>42887</v>
      </c>
      <c r="B6" s="5">
        <v>202</v>
      </c>
      <c r="C6" s="5">
        <v>27</v>
      </c>
      <c r="D6" s="5">
        <v>26</v>
      </c>
      <c r="E6" s="5">
        <v>206</v>
      </c>
      <c r="F6" s="5">
        <v>461</v>
      </c>
      <c r="G6" s="5">
        <v>4788</v>
      </c>
      <c r="H6" s="5">
        <v>661</v>
      </c>
      <c r="I6" s="5">
        <v>528</v>
      </c>
      <c r="J6" s="5">
        <v>1146</v>
      </c>
      <c r="K6" s="5">
        <v>7123</v>
      </c>
      <c r="L6" s="5">
        <v>4990</v>
      </c>
      <c r="M6" s="5">
        <v>688</v>
      </c>
      <c r="N6" s="5">
        <v>554</v>
      </c>
      <c r="O6" s="5">
        <v>1352</v>
      </c>
      <c r="P6" s="5">
        <v>7584</v>
      </c>
    </row>
    <row r="7" spans="1:16" x14ac:dyDescent="0.3">
      <c r="A7" s="6">
        <f t="shared" si="0"/>
        <v>42917</v>
      </c>
      <c r="B7" s="5">
        <v>181</v>
      </c>
      <c r="C7" s="5">
        <v>41</v>
      </c>
      <c r="D7" s="5">
        <v>17</v>
      </c>
      <c r="E7" s="5">
        <v>148</v>
      </c>
      <c r="F7" s="5">
        <v>387</v>
      </c>
      <c r="G7" s="5">
        <v>4839</v>
      </c>
      <c r="H7" s="5">
        <v>667</v>
      </c>
      <c r="I7" s="5">
        <v>496</v>
      </c>
      <c r="J7" s="5">
        <v>909</v>
      </c>
      <c r="K7" s="5">
        <v>6911</v>
      </c>
      <c r="L7" s="5">
        <v>5020</v>
      </c>
      <c r="M7" s="5">
        <v>708</v>
      </c>
      <c r="N7" s="5">
        <v>513</v>
      </c>
      <c r="O7" s="5">
        <v>1057</v>
      </c>
      <c r="P7" s="5">
        <v>7298</v>
      </c>
    </row>
    <row r="8" spans="1:16" x14ac:dyDescent="0.3">
      <c r="A8" s="6">
        <f t="shared" si="0"/>
        <v>42948</v>
      </c>
      <c r="B8" s="5">
        <v>211</v>
      </c>
      <c r="C8" s="5">
        <v>56</v>
      </c>
      <c r="D8" s="5">
        <v>32</v>
      </c>
      <c r="E8" s="5">
        <v>214</v>
      </c>
      <c r="F8" s="5">
        <v>513</v>
      </c>
      <c r="G8" s="5">
        <v>5458</v>
      </c>
      <c r="H8" s="5">
        <v>709</v>
      </c>
      <c r="I8" s="5">
        <v>623</v>
      </c>
      <c r="J8" s="5">
        <v>1192</v>
      </c>
      <c r="K8" s="5">
        <v>7982</v>
      </c>
      <c r="L8" s="5">
        <v>5669</v>
      </c>
      <c r="M8" s="5">
        <v>765</v>
      </c>
      <c r="N8" s="5">
        <v>655</v>
      </c>
      <c r="O8" s="5">
        <v>1406</v>
      </c>
      <c r="P8" s="5">
        <v>8495</v>
      </c>
    </row>
    <row r="9" spans="1:16" x14ac:dyDescent="0.3">
      <c r="A9" s="6">
        <f t="shared" si="0"/>
        <v>42979</v>
      </c>
      <c r="B9" s="5">
        <v>190</v>
      </c>
      <c r="C9" s="5">
        <v>25</v>
      </c>
      <c r="D9" s="5">
        <v>33</v>
      </c>
      <c r="E9" s="5">
        <v>178</v>
      </c>
      <c r="F9" s="5">
        <v>426</v>
      </c>
      <c r="G9" s="5">
        <v>4714</v>
      </c>
      <c r="H9" s="5">
        <v>587</v>
      </c>
      <c r="I9" s="5">
        <v>591</v>
      </c>
      <c r="J9" s="5">
        <v>1107</v>
      </c>
      <c r="K9" s="5">
        <v>6999</v>
      </c>
      <c r="L9" s="5">
        <v>4904</v>
      </c>
      <c r="M9" s="5">
        <v>612</v>
      </c>
      <c r="N9" s="5">
        <v>624</v>
      </c>
      <c r="O9" s="5">
        <v>1285</v>
      </c>
      <c r="P9" s="5">
        <v>7425</v>
      </c>
    </row>
    <row r="10" spans="1:16" x14ac:dyDescent="0.3">
      <c r="A10" s="6">
        <f t="shared" si="0"/>
        <v>43009</v>
      </c>
      <c r="B10" s="5">
        <v>168</v>
      </c>
      <c r="C10" s="5">
        <v>41</v>
      </c>
      <c r="D10" s="5">
        <v>20</v>
      </c>
      <c r="E10" s="5">
        <v>154</v>
      </c>
      <c r="F10" s="5">
        <v>383</v>
      </c>
      <c r="G10" s="5">
        <v>4805</v>
      </c>
      <c r="H10" s="5">
        <v>543</v>
      </c>
      <c r="I10" s="5">
        <v>560</v>
      </c>
      <c r="J10" s="5">
        <v>1045</v>
      </c>
      <c r="K10" s="5">
        <v>6953</v>
      </c>
      <c r="L10" s="5">
        <v>4973</v>
      </c>
      <c r="M10" s="5">
        <v>584</v>
      </c>
      <c r="N10" s="5">
        <v>580</v>
      </c>
      <c r="O10" s="5">
        <v>1199</v>
      </c>
      <c r="P10" s="5">
        <v>7336</v>
      </c>
    </row>
    <row r="11" spans="1:16" x14ac:dyDescent="0.3">
      <c r="A11" s="6">
        <f t="shared" si="0"/>
        <v>43040</v>
      </c>
      <c r="B11" s="5">
        <v>235</v>
      </c>
      <c r="C11" s="5">
        <v>39</v>
      </c>
      <c r="D11" s="5">
        <v>37</v>
      </c>
      <c r="E11" s="5">
        <v>206</v>
      </c>
      <c r="F11" s="5">
        <v>517</v>
      </c>
      <c r="G11" s="5">
        <v>5544</v>
      </c>
      <c r="H11" s="5">
        <v>702</v>
      </c>
      <c r="I11" s="5">
        <v>627</v>
      </c>
      <c r="J11" s="5">
        <v>1204</v>
      </c>
      <c r="K11" s="5">
        <v>8077</v>
      </c>
      <c r="L11" s="5">
        <v>5779</v>
      </c>
      <c r="M11" s="5">
        <v>741</v>
      </c>
      <c r="N11" s="5">
        <v>664</v>
      </c>
      <c r="O11" s="5">
        <v>1410</v>
      </c>
      <c r="P11" s="5">
        <v>8594</v>
      </c>
    </row>
    <row r="12" spans="1:16" x14ac:dyDescent="0.3">
      <c r="A12" s="6">
        <f t="shared" si="0"/>
        <v>43070</v>
      </c>
      <c r="B12" s="5">
        <v>212</v>
      </c>
      <c r="C12" s="5">
        <v>33</v>
      </c>
      <c r="D12" s="5">
        <v>22</v>
      </c>
      <c r="E12" s="5">
        <v>139</v>
      </c>
      <c r="F12" s="5">
        <v>406</v>
      </c>
      <c r="G12" s="5">
        <v>4386</v>
      </c>
      <c r="H12" s="5">
        <v>590</v>
      </c>
      <c r="I12" s="5">
        <v>534</v>
      </c>
      <c r="J12" s="5">
        <v>972</v>
      </c>
      <c r="K12" s="5">
        <v>6482</v>
      </c>
      <c r="L12" s="5">
        <v>4598</v>
      </c>
      <c r="M12" s="5">
        <v>623</v>
      </c>
      <c r="N12" s="5">
        <v>556</v>
      </c>
      <c r="O12" s="5">
        <v>1111</v>
      </c>
      <c r="P12" s="5">
        <v>6888</v>
      </c>
    </row>
    <row r="13" spans="1:16" x14ac:dyDescent="0.3">
      <c r="A13" s="6">
        <f t="shared" si="0"/>
        <v>43101</v>
      </c>
      <c r="B13" s="5">
        <v>171</v>
      </c>
      <c r="C13" s="5">
        <v>37</v>
      </c>
      <c r="D13" s="5">
        <v>25</v>
      </c>
      <c r="E13" s="5">
        <v>112</v>
      </c>
      <c r="F13" s="5">
        <v>345</v>
      </c>
      <c r="G13" s="5">
        <v>4819</v>
      </c>
      <c r="H13" s="5">
        <v>623</v>
      </c>
      <c r="I13" s="5">
        <v>524</v>
      </c>
      <c r="J13" s="5">
        <v>813</v>
      </c>
      <c r="K13" s="5">
        <v>6779</v>
      </c>
      <c r="L13" s="5">
        <v>4990</v>
      </c>
      <c r="M13" s="5">
        <v>660</v>
      </c>
      <c r="N13" s="5">
        <v>549</v>
      </c>
      <c r="O13" s="5">
        <v>925</v>
      </c>
      <c r="P13" s="5">
        <v>7124</v>
      </c>
    </row>
    <row r="14" spans="1:16" x14ac:dyDescent="0.3">
      <c r="A14" s="6">
        <f t="shared" si="0"/>
        <v>43132</v>
      </c>
      <c r="B14" s="5">
        <v>247</v>
      </c>
      <c r="C14" s="5">
        <v>38</v>
      </c>
      <c r="D14" s="5">
        <v>26</v>
      </c>
      <c r="E14" s="5">
        <v>202</v>
      </c>
      <c r="F14" s="5">
        <v>513</v>
      </c>
      <c r="G14" s="5">
        <v>5867</v>
      </c>
      <c r="H14" s="5">
        <v>681</v>
      </c>
      <c r="I14" s="5">
        <v>618</v>
      </c>
      <c r="J14" s="5">
        <v>1135</v>
      </c>
      <c r="K14" s="5">
        <v>8301</v>
      </c>
      <c r="L14" s="5">
        <v>6114</v>
      </c>
      <c r="M14" s="5">
        <v>719</v>
      </c>
      <c r="N14" s="5">
        <v>644</v>
      </c>
      <c r="O14" s="5">
        <v>1337</v>
      </c>
      <c r="P14" s="5">
        <v>8814</v>
      </c>
    </row>
    <row r="15" spans="1:16" x14ac:dyDescent="0.3">
      <c r="A15" s="6">
        <f t="shared" si="0"/>
        <v>43160</v>
      </c>
      <c r="B15" s="5">
        <v>265</v>
      </c>
      <c r="C15" s="5">
        <v>46</v>
      </c>
      <c r="D15" s="5">
        <v>38</v>
      </c>
      <c r="E15" s="5">
        <v>237</v>
      </c>
      <c r="F15" s="5">
        <v>586</v>
      </c>
      <c r="G15" s="5">
        <v>6044</v>
      </c>
      <c r="H15" s="5">
        <v>617</v>
      </c>
      <c r="I15" s="5">
        <v>625</v>
      </c>
      <c r="J15" s="5">
        <v>1270</v>
      </c>
      <c r="K15" s="5">
        <v>8556</v>
      </c>
      <c r="L15" s="5">
        <v>6309</v>
      </c>
      <c r="M15" s="5">
        <v>663</v>
      </c>
      <c r="N15" s="5">
        <v>663</v>
      </c>
      <c r="O15" s="5">
        <v>1507</v>
      </c>
      <c r="P15" s="5">
        <v>9142</v>
      </c>
    </row>
    <row r="16" spans="1:16" x14ac:dyDescent="0.3">
      <c r="A16" s="6">
        <f t="shared" si="0"/>
        <v>43191</v>
      </c>
      <c r="B16" s="5">
        <v>238</v>
      </c>
      <c r="C16" s="5">
        <v>19</v>
      </c>
      <c r="D16" s="5">
        <v>32</v>
      </c>
      <c r="E16" s="5">
        <v>152</v>
      </c>
      <c r="F16" s="5">
        <v>441</v>
      </c>
      <c r="G16" s="5">
        <v>5539</v>
      </c>
      <c r="H16" s="5">
        <v>521</v>
      </c>
      <c r="I16" s="5">
        <v>534</v>
      </c>
      <c r="J16" s="5">
        <v>1043</v>
      </c>
      <c r="K16" s="5">
        <v>7637</v>
      </c>
      <c r="L16" s="5">
        <v>5777</v>
      </c>
      <c r="M16" s="5">
        <v>540</v>
      </c>
      <c r="N16" s="5">
        <v>566</v>
      </c>
      <c r="O16" s="5">
        <v>1195</v>
      </c>
      <c r="P16" s="5">
        <v>8078</v>
      </c>
    </row>
    <row r="17" spans="6:6" x14ac:dyDescent="0.3">
      <c r="F17" s="23"/>
    </row>
  </sheetData>
  <mergeCells count="4">
    <mergeCell ref="B2:F2"/>
    <mergeCell ref="G2:K2"/>
    <mergeCell ref="L2:P2"/>
    <mergeCell ref="A1:P1"/>
  </mergeCells>
  <pageMargins left="0.7" right="0.7" top="0.75" bottom="0.75" header="0.3" footer="0.3"/>
  <pageSetup paperSize="9" scale="70" fitToHeight="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5"/>
  <sheetViews>
    <sheetView zoomScaleNormal="100" workbookViewId="0">
      <selection sqref="A1:N1"/>
    </sheetView>
  </sheetViews>
  <sheetFormatPr defaultColWidth="9.109375" defaultRowHeight="14.4" x14ac:dyDescent="0.3"/>
  <cols>
    <col min="1" max="1" width="52.33203125" style="2" customWidth="1"/>
    <col min="2" max="3" width="10.33203125" style="2" customWidth="1"/>
    <col min="4" max="4" width="10" style="2" customWidth="1"/>
    <col min="5" max="5" width="10.109375" style="2" customWidth="1"/>
    <col min="6" max="6" width="9.88671875" style="2" customWidth="1"/>
    <col min="7" max="7" width="10" style="2" customWidth="1"/>
    <col min="8" max="8" width="10.33203125" style="2" customWidth="1"/>
    <col min="9" max="10" width="10.109375" style="2" customWidth="1"/>
    <col min="11" max="11" width="10" style="2" customWidth="1"/>
    <col min="12" max="12" width="9.44140625" style="2" customWidth="1"/>
    <col min="13" max="13" width="10" style="2" customWidth="1"/>
    <col min="14" max="14" width="10.33203125" style="2" customWidth="1"/>
    <col min="15" max="16384" width="9.109375" style="2"/>
  </cols>
  <sheetData>
    <row r="1" spans="1:14" x14ac:dyDescent="0.3">
      <c r="A1" s="152" t="s">
        <v>384</v>
      </c>
      <c r="B1" s="152"/>
      <c r="C1" s="152"/>
      <c r="D1" s="152"/>
      <c r="E1" s="152"/>
      <c r="F1" s="152"/>
      <c r="G1" s="152"/>
      <c r="H1" s="152"/>
      <c r="I1" s="152"/>
      <c r="J1" s="152"/>
      <c r="K1" s="152"/>
      <c r="L1" s="152"/>
      <c r="M1" s="152"/>
      <c r="N1" s="152"/>
    </row>
    <row r="2" spans="1:14" x14ac:dyDescent="0.3">
      <c r="A2" s="84" t="s">
        <v>28</v>
      </c>
      <c r="B2" s="18">
        <v>42826</v>
      </c>
      <c r="C2" s="18">
        <f t="shared" ref="C2:N2" si="0">DATE(YEAR(B2),MONTH(B2)+1,1)</f>
        <v>42856</v>
      </c>
      <c r="D2" s="18">
        <f t="shared" si="0"/>
        <v>42887</v>
      </c>
      <c r="E2" s="18">
        <f t="shared" si="0"/>
        <v>42917</v>
      </c>
      <c r="F2" s="18">
        <f t="shared" si="0"/>
        <v>42948</v>
      </c>
      <c r="G2" s="18">
        <f t="shared" si="0"/>
        <v>42979</v>
      </c>
      <c r="H2" s="18">
        <f t="shared" si="0"/>
        <v>43009</v>
      </c>
      <c r="I2" s="18">
        <f t="shared" si="0"/>
        <v>43040</v>
      </c>
      <c r="J2" s="18">
        <f t="shared" si="0"/>
        <v>43070</v>
      </c>
      <c r="K2" s="18">
        <f t="shared" si="0"/>
        <v>43101</v>
      </c>
      <c r="L2" s="18">
        <f t="shared" si="0"/>
        <v>43132</v>
      </c>
      <c r="M2" s="18">
        <f t="shared" si="0"/>
        <v>43160</v>
      </c>
      <c r="N2" s="18">
        <f t="shared" si="0"/>
        <v>43191</v>
      </c>
    </row>
    <row r="3" spans="1:14" x14ac:dyDescent="0.3">
      <c r="A3" s="7" t="s">
        <v>44</v>
      </c>
      <c r="B3" s="5">
        <v>34</v>
      </c>
      <c r="C3" s="5">
        <v>77</v>
      </c>
      <c r="D3" s="5">
        <v>77</v>
      </c>
      <c r="E3" s="5">
        <v>79</v>
      </c>
      <c r="F3" s="5">
        <v>106</v>
      </c>
      <c r="G3" s="5">
        <v>59</v>
      </c>
      <c r="H3" s="5">
        <v>67</v>
      </c>
      <c r="I3" s="5">
        <v>65</v>
      </c>
      <c r="J3" s="5">
        <v>50</v>
      </c>
      <c r="K3" s="5">
        <v>78</v>
      </c>
      <c r="L3" s="5">
        <v>83</v>
      </c>
      <c r="M3" s="5">
        <v>98</v>
      </c>
      <c r="N3" s="5">
        <v>68</v>
      </c>
    </row>
    <row r="4" spans="1:14" x14ac:dyDescent="0.3">
      <c r="A4" s="7" t="s">
        <v>45</v>
      </c>
      <c r="B4" s="5">
        <v>412</v>
      </c>
      <c r="C4" s="5">
        <v>525</v>
      </c>
      <c r="D4" s="5">
        <v>463</v>
      </c>
      <c r="E4" s="5">
        <v>467</v>
      </c>
      <c r="F4" s="5">
        <v>580</v>
      </c>
      <c r="G4" s="5">
        <v>479</v>
      </c>
      <c r="H4" s="5">
        <v>497</v>
      </c>
      <c r="I4" s="5">
        <v>491</v>
      </c>
      <c r="J4" s="5">
        <v>453</v>
      </c>
      <c r="K4" s="5">
        <v>435</v>
      </c>
      <c r="L4" s="5">
        <v>470</v>
      </c>
      <c r="M4" s="5">
        <v>525</v>
      </c>
      <c r="N4" s="5">
        <v>472</v>
      </c>
    </row>
    <row r="5" spans="1:14" ht="26.4" x14ac:dyDescent="0.3">
      <c r="A5" s="7" t="s">
        <v>46</v>
      </c>
      <c r="B5" s="5">
        <v>1308</v>
      </c>
      <c r="C5" s="5">
        <v>1907</v>
      </c>
      <c r="D5" s="5">
        <v>1581</v>
      </c>
      <c r="E5" s="5">
        <v>1571</v>
      </c>
      <c r="F5" s="5">
        <v>1864</v>
      </c>
      <c r="G5" s="5">
        <v>1576</v>
      </c>
      <c r="H5" s="5">
        <v>1625</v>
      </c>
      <c r="I5" s="5">
        <v>1822</v>
      </c>
      <c r="J5" s="5">
        <v>1484</v>
      </c>
      <c r="K5" s="5">
        <v>1631</v>
      </c>
      <c r="L5" s="5">
        <v>2070</v>
      </c>
      <c r="M5" s="5">
        <v>2176</v>
      </c>
      <c r="N5" s="5">
        <v>2054</v>
      </c>
    </row>
    <row r="6" spans="1:14" x14ac:dyDescent="0.3">
      <c r="A6" s="7" t="s">
        <v>47</v>
      </c>
      <c r="B6" s="5">
        <v>111</v>
      </c>
      <c r="C6" s="5">
        <v>165</v>
      </c>
      <c r="D6" s="5">
        <v>121</v>
      </c>
      <c r="E6" s="5">
        <v>109</v>
      </c>
      <c r="F6" s="5">
        <v>150</v>
      </c>
      <c r="G6" s="5">
        <v>146</v>
      </c>
      <c r="H6" s="5">
        <v>128</v>
      </c>
      <c r="I6" s="5">
        <v>163</v>
      </c>
      <c r="J6" s="5">
        <v>124</v>
      </c>
      <c r="K6" s="5">
        <v>150</v>
      </c>
      <c r="L6" s="5">
        <v>186</v>
      </c>
      <c r="M6" s="5">
        <v>188</v>
      </c>
      <c r="N6" s="5">
        <v>165</v>
      </c>
    </row>
    <row r="7" spans="1:14" x14ac:dyDescent="0.3">
      <c r="A7" s="7" t="s">
        <v>48</v>
      </c>
      <c r="B7" s="5">
        <v>5</v>
      </c>
      <c r="C7" s="5">
        <v>6</v>
      </c>
      <c r="D7" s="5">
        <v>9</v>
      </c>
      <c r="E7" s="5">
        <v>9</v>
      </c>
      <c r="F7" s="5">
        <v>6</v>
      </c>
      <c r="G7" s="5">
        <v>6</v>
      </c>
      <c r="H7" s="5">
        <v>4</v>
      </c>
      <c r="I7" s="5">
        <v>11</v>
      </c>
      <c r="J7" s="5">
        <v>3</v>
      </c>
      <c r="K7" s="5">
        <v>4</v>
      </c>
      <c r="L7" s="5">
        <v>5</v>
      </c>
      <c r="M7" s="5">
        <v>5</v>
      </c>
      <c r="N7" s="5">
        <v>4</v>
      </c>
    </row>
    <row r="8" spans="1:14" ht="26.4" x14ac:dyDescent="0.3">
      <c r="A8" s="7" t="s">
        <v>49</v>
      </c>
      <c r="B8" s="5">
        <v>2593</v>
      </c>
      <c r="C8" s="5">
        <v>3758</v>
      </c>
      <c r="D8" s="5">
        <v>3280</v>
      </c>
      <c r="E8" s="5">
        <v>3319</v>
      </c>
      <c r="F8" s="5">
        <v>3754</v>
      </c>
      <c r="G8" s="5">
        <v>3270</v>
      </c>
      <c r="H8" s="5">
        <v>3223</v>
      </c>
      <c r="I8" s="5">
        <v>3907</v>
      </c>
      <c r="J8" s="5">
        <v>3105</v>
      </c>
      <c r="K8" s="5">
        <v>3050</v>
      </c>
      <c r="L8" s="5">
        <v>3194</v>
      </c>
      <c r="M8" s="5">
        <v>3336</v>
      </c>
      <c r="N8" s="5">
        <v>2907</v>
      </c>
    </row>
    <row r="9" spans="1:14" x14ac:dyDescent="0.3">
      <c r="A9" s="7" t="s">
        <v>50</v>
      </c>
      <c r="B9" s="5">
        <v>400</v>
      </c>
      <c r="C9" s="5">
        <v>572</v>
      </c>
      <c r="D9" s="5">
        <v>503</v>
      </c>
      <c r="E9" s="5">
        <v>486</v>
      </c>
      <c r="F9" s="5">
        <v>551</v>
      </c>
      <c r="G9" s="5">
        <v>505</v>
      </c>
      <c r="H9" s="5">
        <v>542</v>
      </c>
      <c r="I9" s="5">
        <v>585</v>
      </c>
      <c r="J9" s="5">
        <v>422</v>
      </c>
      <c r="K9" s="5">
        <v>571</v>
      </c>
      <c r="L9" s="5">
        <v>659</v>
      </c>
      <c r="M9" s="5">
        <v>609</v>
      </c>
      <c r="N9" s="5">
        <v>629</v>
      </c>
    </row>
    <row r="10" spans="1:14" ht="26.4" x14ac:dyDescent="0.3">
      <c r="A10" s="7" t="s">
        <v>51</v>
      </c>
      <c r="B10" s="5">
        <v>509</v>
      </c>
      <c r="C10" s="5">
        <v>812</v>
      </c>
      <c r="D10" s="5">
        <v>666</v>
      </c>
      <c r="E10" s="5">
        <v>478</v>
      </c>
      <c r="F10" s="5">
        <v>548</v>
      </c>
      <c r="G10" s="5">
        <v>502</v>
      </c>
      <c r="H10" s="5">
        <v>462</v>
      </c>
      <c r="I10" s="5">
        <v>563</v>
      </c>
      <c r="J10" s="5">
        <v>393</v>
      </c>
      <c r="K10" s="5">
        <v>463</v>
      </c>
      <c r="L10" s="5">
        <v>1036</v>
      </c>
      <c r="M10" s="5">
        <v>1060</v>
      </c>
      <c r="N10" s="5">
        <v>835</v>
      </c>
    </row>
    <row r="11" spans="1:14" x14ac:dyDescent="0.3">
      <c r="A11" s="7" t="s">
        <v>52</v>
      </c>
      <c r="B11" s="5">
        <v>322</v>
      </c>
      <c r="C11" s="5">
        <v>517</v>
      </c>
      <c r="D11" s="5">
        <v>461</v>
      </c>
      <c r="E11" s="5">
        <v>387</v>
      </c>
      <c r="F11" s="5">
        <v>513</v>
      </c>
      <c r="G11" s="5">
        <v>426</v>
      </c>
      <c r="H11" s="5">
        <v>383</v>
      </c>
      <c r="I11" s="5">
        <v>517</v>
      </c>
      <c r="J11" s="5">
        <v>406</v>
      </c>
      <c r="K11" s="5">
        <v>345</v>
      </c>
      <c r="L11" s="5">
        <v>513</v>
      </c>
      <c r="M11" s="5">
        <v>586</v>
      </c>
      <c r="N11" s="5">
        <v>441</v>
      </c>
    </row>
    <row r="12" spans="1:14" x14ac:dyDescent="0.3">
      <c r="A12" s="7" t="s">
        <v>53</v>
      </c>
      <c r="B12" s="5">
        <v>59</v>
      </c>
      <c r="C12" s="5">
        <v>89</v>
      </c>
      <c r="D12" s="5">
        <v>83</v>
      </c>
      <c r="E12" s="5">
        <v>61</v>
      </c>
      <c r="F12" s="5">
        <v>67</v>
      </c>
      <c r="G12" s="5">
        <v>85</v>
      </c>
      <c r="H12" s="5">
        <v>67</v>
      </c>
      <c r="I12" s="5">
        <v>74</v>
      </c>
      <c r="J12" s="5">
        <v>61</v>
      </c>
      <c r="K12" s="5">
        <v>59</v>
      </c>
      <c r="L12" s="5">
        <v>77</v>
      </c>
      <c r="M12" s="5">
        <v>70</v>
      </c>
      <c r="N12" s="5">
        <v>61</v>
      </c>
    </row>
    <row r="13" spans="1:14" x14ac:dyDescent="0.3">
      <c r="A13" s="7" t="s">
        <v>54</v>
      </c>
      <c r="B13" s="5">
        <v>27</v>
      </c>
      <c r="C13" s="5">
        <v>28</v>
      </c>
      <c r="D13" s="5">
        <v>23</v>
      </c>
      <c r="E13" s="5">
        <v>28</v>
      </c>
      <c r="F13" s="5">
        <v>29</v>
      </c>
      <c r="G13" s="5">
        <v>22</v>
      </c>
      <c r="H13" s="5">
        <v>14</v>
      </c>
      <c r="I13" s="5">
        <v>23</v>
      </c>
      <c r="J13" s="5">
        <v>24</v>
      </c>
      <c r="K13" s="5">
        <v>16</v>
      </c>
      <c r="L13" s="5">
        <v>23</v>
      </c>
      <c r="M13" s="5">
        <v>36</v>
      </c>
      <c r="N13" s="5">
        <v>29</v>
      </c>
    </row>
    <row r="14" spans="1:14" x14ac:dyDescent="0.3">
      <c r="A14" s="7" t="s">
        <v>55</v>
      </c>
      <c r="B14" s="5">
        <v>198</v>
      </c>
      <c r="C14" s="5">
        <v>250</v>
      </c>
      <c r="D14" s="5">
        <v>208</v>
      </c>
      <c r="E14" s="5">
        <v>208</v>
      </c>
      <c r="F14" s="5">
        <v>215</v>
      </c>
      <c r="G14" s="5">
        <v>205</v>
      </c>
      <c r="H14" s="5">
        <v>188</v>
      </c>
      <c r="I14" s="5">
        <v>250</v>
      </c>
      <c r="J14" s="5">
        <v>227</v>
      </c>
      <c r="K14" s="5">
        <v>197</v>
      </c>
      <c r="L14" s="5">
        <v>346</v>
      </c>
      <c r="M14" s="5">
        <v>317</v>
      </c>
      <c r="N14" s="5">
        <v>237</v>
      </c>
    </row>
    <row r="15" spans="1:14" x14ac:dyDescent="0.3">
      <c r="A15" s="7" t="s">
        <v>56</v>
      </c>
      <c r="B15" s="5">
        <v>17</v>
      </c>
      <c r="C15" s="5">
        <v>20</v>
      </c>
      <c r="D15" s="5">
        <v>16</v>
      </c>
      <c r="E15" s="5">
        <v>18</v>
      </c>
      <c r="F15" s="5">
        <v>15</v>
      </c>
      <c r="G15" s="5">
        <v>21</v>
      </c>
      <c r="H15" s="5">
        <v>13</v>
      </c>
      <c r="I15" s="5">
        <v>17</v>
      </c>
      <c r="J15" s="5">
        <v>13</v>
      </c>
      <c r="K15" s="5">
        <v>13</v>
      </c>
      <c r="L15" s="5">
        <v>22</v>
      </c>
      <c r="M15" s="5">
        <v>29</v>
      </c>
      <c r="N15" s="5">
        <v>22</v>
      </c>
    </row>
    <row r="16" spans="1:14" x14ac:dyDescent="0.3">
      <c r="A16" s="7" t="s">
        <v>57</v>
      </c>
      <c r="B16" s="5">
        <v>15</v>
      </c>
      <c r="C16" s="5">
        <v>12</v>
      </c>
      <c r="D16" s="5">
        <v>8</v>
      </c>
      <c r="E16" s="5">
        <v>9</v>
      </c>
      <c r="F16" s="5">
        <v>12</v>
      </c>
      <c r="G16" s="5">
        <v>16</v>
      </c>
      <c r="H16" s="5">
        <v>11</v>
      </c>
      <c r="I16" s="5">
        <v>7</v>
      </c>
      <c r="J16" s="5">
        <v>16</v>
      </c>
      <c r="K16" s="5">
        <v>21</v>
      </c>
      <c r="L16" s="5">
        <v>18</v>
      </c>
      <c r="M16" s="5">
        <v>16</v>
      </c>
      <c r="N16" s="5">
        <v>16</v>
      </c>
    </row>
    <row r="17" spans="1:14" x14ac:dyDescent="0.3">
      <c r="A17" s="7" t="s">
        <v>58</v>
      </c>
      <c r="B17" s="5">
        <v>12</v>
      </c>
      <c r="C17" s="5">
        <v>13</v>
      </c>
      <c r="D17" s="5">
        <v>10</v>
      </c>
      <c r="E17" s="5">
        <v>11</v>
      </c>
      <c r="F17" s="5">
        <v>19</v>
      </c>
      <c r="G17" s="5">
        <v>17</v>
      </c>
      <c r="H17" s="5">
        <v>12</v>
      </c>
      <c r="I17" s="5">
        <v>13</v>
      </c>
      <c r="J17" s="5">
        <v>7</v>
      </c>
      <c r="K17" s="5">
        <v>10</v>
      </c>
      <c r="L17" s="5">
        <v>7</v>
      </c>
      <c r="M17" s="5">
        <v>7</v>
      </c>
      <c r="N17" s="5">
        <v>7</v>
      </c>
    </row>
    <row r="18" spans="1:14" x14ac:dyDescent="0.3">
      <c r="A18" s="7" t="s">
        <v>59</v>
      </c>
      <c r="B18" s="5">
        <v>8</v>
      </c>
      <c r="C18" s="5">
        <v>9</v>
      </c>
      <c r="D18" s="5">
        <v>17</v>
      </c>
      <c r="E18" s="5">
        <v>11</v>
      </c>
      <c r="F18" s="5">
        <v>8</v>
      </c>
      <c r="G18" s="5">
        <v>6</v>
      </c>
      <c r="H18" s="5">
        <v>12</v>
      </c>
      <c r="I18" s="5">
        <v>6</v>
      </c>
      <c r="J18" s="5">
        <v>10</v>
      </c>
      <c r="K18" s="5">
        <v>5</v>
      </c>
      <c r="L18" s="5">
        <v>9</v>
      </c>
      <c r="M18" s="5">
        <v>11</v>
      </c>
      <c r="N18" s="5">
        <v>4</v>
      </c>
    </row>
    <row r="19" spans="1:14" x14ac:dyDescent="0.3">
      <c r="A19" s="7" t="s">
        <v>60</v>
      </c>
      <c r="B19" s="5">
        <v>10</v>
      </c>
      <c r="C19" s="5">
        <v>8</v>
      </c>
      <c r="D19" s="5">
        <v>14</v>
      </c>
      <c r="E19" s="5">
        <v>2</v>
      </c>
      <c r="F19" s="5">
        <v>15</v>
      </c>
      <c r="G19" s="5">
        <v>11</v>
      </c>
      <c r="H19" s="5">
        <v>14</v>
      </c>
      <c r="I19" s="5">
        <v>11</v>
      </c>
      <c r="J19" s="5">
        <v>16</v>
      </c>
      <c r="K19" s="5">
        <v>20</v>
      </c>
      <c r="L19" s="5">
        <v>22</v>
      </c>
      <c r="M19" s="5">
        <v>20</v>
      </c>
      <c r="N19" s="5">
        <v>17</v>
      </c>
    </row>
    <row r="20" spans="1:14" x14ac:dyDescent="0.3">
      <c r="A20" s="7" t="s">
        <v>61</v>
      </c>
      <c r="B20" s="5">
        <v>45</v>
      </c>
      <c r="C20" s="5">
        <v>66</v>
      </c>
      <c r="D20" s="5">
        <v>44</v>
      </c>
      <c r="E20" s="5">
        <v>45</v>
      </c>
      <c r="F20" s="5">
        <v>43</v>
      </c>
      <c r="G20" s="5">
        <v>73</v>
      </c>
      <c r="H20" s="5">
        <v>74</v>
      </c>
      <c r="I20" s="5">
        <v>69</v>
      </c>
      <c r="J20" s="5">
        <v>74</v>
      </c>
      <c r="K20" s="5">
        <v>56</v>
      </c>
      <c r="L20" s="5">
        <v>74</v>
      </c>
      <c r="M20" s="5">
        <v>53</v>
      </c>
      <c r="N20" s="5">
        <v>110</v>
      </c>
    </row>
    <row r="21" spans="1:14" s="17" customFormat="1" x14ac:dyDescent="0.3">
      <c r="A21" s="7" t="s">
        <v>26</v>
      </c>
      <c r="B21" s="5">
        <v>6085</v>
      </c>
      <c r="C21" s="5">
        <v>8834</v>
      </c>
      <c r="D21" s="5">
        <v>7584</v>
      </c>
      <c r="E21" s="5">
        <v>7298</v>
      </c>
      <c r="F21" s="5">
        <v>8495</v>
      </c>
      <c r="G21" s="5">
        <v>7425</v>
      </c>
      <c r="H21" s="5">
        <v>7336</v>
      </c>
      <c r="I21" s="5">
        <v>8594</v>
      </c>
      <c r="J21" s="5">
        <v>6888</v>
      </c>
      <c r="K21" s="5">
        <v>7124</v>
      </c>
      <c r="L21" s="5">
        <v>8814</v>
      </c>
      <c r="M21" s="5">
        <v>9142</v>
      </c>
      <c r="N21" s="5">
        <v>8078</v>
      </c>
    </row>
    <row r="22" spans="1:14" ht="15" customHeight="1" x14ac:dyDescent="0.3">
      <c r="B22" s="92"/>
      <c r="C22" s="92"/>
      <c r="D22" s="92"/>
      <c r="E22" s="92"/>
      <c r="F22" s="92"/>
      <c r="G22" s="92"/>
      <c r="H22" s="92"/>
      <c r="I22" s="92"/>
      <c r="J22" s="92"/>
      <c r="K22" s="92"/>
      <c r="L22" s="92"/>
      <c r="M22" s="92"/>
      <c r="N22" s="92"/>
    </row>
    <row r="23" spans="1:14" x14ac:dyDescent="0.3">
      <c r="B23" s="92"/>
      <c r="C23" s="92"/>
      <c r="D23" s="92"/>
      <c r="E23" s="92"/>
      <c r="F23" s="92"/>
      <c r="G23" s="92"/>
      <c r="H23" s="92"/>
      <c r="I23" s="92"/>
      <c r="J23" s="92"/>
      <c r="K23" s="92"/>
      <c r="L23" s="92"/>
      <c r="M23" s="92"/>
      <c r="N23" s="92"/>
    </row>
    <row r="24" spans="1:14" x14ac:dyDescent="0.3">
      <c r="A24" s="152" t="s">
        <v>385</v>
      </c>
      <c r="B24" s="152"/>
      <c r="C24" s="152"/>
      <c r="D24" s="152"/>
      <c r="E24" s="152"/>
      <c r="F24" s="152"/>
      <c r="G24" s="152"/>
      <c r="H24" s="152"/>
      <c r="I24" s="152"/>
      <c r="J24" s="152"/>
      <c r="K24" s="152"/>
      <c r="L24" s="152"/>
      <c r="M24" s="152"/>
      <c r="N24" s="152"/>
    </row>
    <row r="25" spans="1:14" x14ac:dyDescent="0.3">
      <c r="A25" s="84" t="s">
        <v>28</v>
      </c>
      <c r="B25" s="18">
        <v>42826</v>
      </c>
      <c r="C25" s="18">
        <f t="shared" ref="C25:N25" si="1">DATE(YEAR(B25),MONTH(B25)+1,1)</f>
        <v>42856</v>
      </c>
      <c r="D25" s="18">
        <f t="shared" si="1"/>
        <v>42887</v>
      </c>
      <c r="E25" s="18">
        <f t="shared" si="1"/>
        <v>42917</v>
      </c>
      <c r="F25" s="18">
        <f t="shared" si="1"/>
        <v>42948</v>
      </c>
      <c r="G25" s="18">
        <f t="shared" si="1"/>
        <v>42979</v>
      </c>
      <c r="H25" s="18">
        <f t="shared" si="1"/>
        <v>43009</v>
      </c>
      <c r="I25" s="18">
        <f t="shared" si="1"/>
        <v>43040</v>
      </c>
      <c r="J25" s="18">
        <f t="shared" si="1"/>
        <v>43070</v>
      </c>
      <c r="K25" s="18">
        <f t="shared" si="1"/>
        <v>43101</v>
      </c>
      <c r="L25" s="18">
        <f t="shared" si="1"/>
        <v>43132</v>
      </c>
      <c r="M25" s="18">
        <f t="shared" si="1"/>
        <v>43160</v>
      </c>
      <c r="N25" s="18">
        <f t="shared" si="1"/>
        <v>43191</v>
      </c>
    </row>
    <row r="26" spans="1:14" x14ac:dyDescent="0.3">
      <c r="A26" s="7" t="s">
        <v>44</v>
      </c>
      <c r="B26" s="5">
        <v>23</v>
      </c>
      <c r="C26" s="5">
        <v>52</v>
      </c>
      <c r="D26" s="5">
        <v>59</v>
      </c>
      <c r="E26" s="5">
        <v>54</v>
      </c>
      <c r="F26" s="5">
        <v>71</v>
      </c>
      <c r="G26" s="5">
        <v>39</v>
      </c>
      <c r="H26" s="5">
        <v>47</v>
      </c>
      <c r="I26" s="5">
        <v>42</v>
      </c>
      <c r="J26" s="5">
        <v>31</v>
      </c>
      <c r="K26" s="5">
        <v>57</v>
      </c>
      <c r="L26" s="5">
        <v>64</v>
      </c>
      <c r="M26" s="5">
        <v>62</v>
      </c>
      <c r="N26" s="5">
        <v>48</v>
      </c>
    </row>
    <row r="27" spans="1:14" x14ac:dyDescent="0.3">
      <c r="A27" s="7" t="s">
        <v>45</v>
      </c>
      <c r="B27" s="5">
        <v>320</v>
      </c>
      <c r="C27" s="5">
        <v>412</v>
      </c>
      <c r="D27" s="5">
        <v>363</v>
      </c>
      <c r="E27" s="5">
        <v>376</v>
      </c>
      <c r="F27" s="5">
        <v>447</v>
      </c>
      <c r="G27" s="5">
        <v>371</v>
      </c>
      <c r="H27" s="5">
        <v>372</v>
      </c>
      <c r="I27" s="5">
        <v>370</v>
      </c>
      <c r="J27" s="5">
        <v>343</v>
      </c>
      <c r="K27" s="5">
        <v>355</v>
      </c>
      <c r="L27" s="5">
        <v>365</v>
      </c>
      <c r="M27" s="5">
        <v>424</v>
      </c>
      <c r="N27" s="5">
        <v>373</v>
      </c>
    </row>
    <row r="28" spans="1:14" ht="26.4" x14ac:dyDescent="0.3">
      <c r="A28" s="7" t="s">
        <v>46</v>
      </c>
      <c r="B28" s="5">
        <v>929</v>
      </c>
      <c r="C28" s="5">
        <v>1363</v>
      </c>
      <c r="D28" s="5">
        <v>1104</v>
      </c>
      <c r="E28" s="5">
        <v>1144</v>
      </c>
      <c r="F28" s="5">
        <v>1327</v>
      </c>
      <c r="G28" s="5">
        <v>1119</v>
      </c>
      <c r="H28" s="5">
        <v>1186</v>
      </c>
      <c r="I28" s="5">
        <v>1334</v>
      </c>
      <c r="J28" s="5">
        <v>1067</v>
      </c>
      <c r="K28" s="5">
        <v>1242</v>
      </c>
      <c r="L28" s="5">
        <v>1571</v>
      </c>
      <c r="M28" s="5">
        <v>1697</v>
      </c>
      <c r="N28" s="5">
        <v>1578</v>
      </c>
    </row>
    <row r="29" spans="1:14" x14ac:dyDescent="0.3">
      <c r="A29" s="7" t="s">
        <v>47</v>
      </c>
      <c r="B29" s="5">
        <v>81</v>
      </c>
      <c r="C29" s="5">
        <v>121</v>
      </c>
      <c r="D29" s="5">
        <v>85</v>
      </c>
      <c r="E29" s="5">
        <v>85</v>
      </c>
      <c r="F29" s="5">
        <v>108</v>
      </c>
      <c r="G29" s="5">
        <v>109</v>
      </c>
      <c r="H29" s="5">
        <v>95</v>
      </c>
      <c r="I29" s="5">
        <v>117</v>
      </c>
      <c r="J29" s="5">
        <v>86</v>
      </c>
      <c r="K29" s="5">
        <v>114</v>
      </c>
      <c r="L29" s="5">
        <v>130</v>
      </c>
      <c r="M29" s="5">
        <v>146</v>
      </c>
      <c r="N29" s="5">
        <v>130</v>
      </c>
    </row>
    <row r="30" spans="1:14" x14ac:dyDescent="0.3">
      <c r="A30" s="7" t="s">
        <v>48</v>
      </c>
      <c r="B30" s="5">
        <v>4</v>
      </c>
      <c r="C30" s="5">
        <v>3</v>
      </c>
      <c r="D30" s="5">
        <v>5</v>
      </c>
      <c r="E30" s="5">
        <v>8</v>
      </c>
      <c r="F30" s="5">
        <v>4</v>
      </c>
      <c r="G30" s="5">
        <v>5</v>
      </c>
      <c r="H30" s="5">
        <v>4</v>
      </c>
      <c r="I30" s="5">
        <v>10</v>
      </c>
      <c r="J30" s="5">
        <v>2</v>
      </c>
      <c r="K30" s="5">
        <v>2</v>
      </c>
      <c r="L30" s="5">
        <v>3</v>
      </c>
      <c r="M30" s="5">
        <v>3</v>
      </c>
      <c r="N30" s="5">
        <v>2</v>
      </c>
    </row>
    <row r="31" spans="1:14" ht="26.4" x14ac:dyDescent="0.3">
      <c r="A31" s="7" t="s">
        <v>49</v>
      </c>
      <c r="B31" s="5">
        <v>1739</v>
      </c>
      <c r="C31" s="5">
        <v>2288</v>
      </c>
      <c r="D31" s="5">
        <v>2069</v>
      </c>
      <c r="E31" s="5">
        <v>2251</v>
      </c>
      <c r="F31" s="5">
        <v>2493</v>
      </c>
      <c r="G31" s="5">
        <v>2134</v>
      </c>
      <c r="H31" s="5">
        <v>2180</v>
      </c>
      <c r="I31" s="5">
        <v>2543</v>
      </c>
      <c r="J31" s="5">
        <v>2026</v>
      </c>
      <c r="K31" s="5">
        <v>1981</v>
      </c>
      <c r="L31" s="5">
        <v>2043</v>
      </c>
      <c r="M31" s="5">
        <v>2146</v>
      </c>
      <c r="N31" s="5">
        <v>1976</v>
      </c>
    </row>
    <row r="32" spans="1:14" x14ac:dyDescent="0.3">
      <c r="A32" s="7" t="s">
        <v>50</v>
      </c>
      <c r="B32" s="5">
        <v>297</v>
      </c>
      <c r="C32" s="5">
        <v>436</v>
      </c>
      <c r="D32" s="5">
        <v>391</v>
      </c>
      <c r="E32" s="5">
        <v>378</v>
      </c>
      <c r="F32" s="5">
        <v>421</v>
      </c>
      <c r="G32" s="5">
        <v>381</v>
      </c>
      <c r="H32" s="5">
        <v>416</v>
      </c>
      <c r="I32" s="5">
        <v>436</v>
      </c>
      <c r="J32" s="5">
        <v>316</v>
      </c>
      <c r="K32" s="5">
        <v>462</v>
      </c>
      <c r="L32" s="5">
        <v>550</v>
      </c>
      <c r="M32" s="5">
        <v>486</v>
      </c>
      <c r="N32" s="5">
        <v>518</v>
      </c>
    </row>
    <row r="33" spans="1:14" ht="26.4" x14ac:dyDescent="0.3">
      <c r="A33" s="7" t="s">
        <v>51</v>
      </c>
      <c r="B33" s="5">
        <v>366</v>
      </c>
      <c r="C33" s="5">
        <v>613</v>
      </c>
      <c r="D33" s="5">
        <v>466</v>
      </c>
      <c r="E33" s="5">
        <v>298</v>
      </c>
      <c r="F33" s="5">
        <v>347</v>
      </c>
      <c r="G33" s="5">
        <v>306</v>
      </c>
      <c r="H33" s="5">
        <v>292</v>
      </c>
      <c r="I33" s="5">
        <v>395</v>
      </c>
      <c r="J33" s="5">
        <v>256</v>
      </c>
      <c r="K33" s="5">
        <v>338</v>
      </c>
      <c r="L33" s="5">
        <v>760</v>
      </c>
      <c r="M33" s="5">
        <v>729</v>
      </c>
      <c r="N33" s="5">
        <v>584</v>
      </c>
    </row>
    <row r="34" spans="1:14" x14ac:dyDescent="0.3">
      <c r="A34" s="7" t="s">
        <v>52</v>
      </c>
      <c r="B34" s="5">
        <v>145</v>
      </c>
      <c r="C34" s="5">
        <v>218</v>
      </c>
      <c r="D34" s="5">
        <v>202</v>
      </c>
      <c r="E34" s="5">
        <v>181</v>
      </c>
      <c r="F34" s="5">
        <v>211</v>
      </c>
      <c r="G34" s="5">
        <v>190</v>
      </c>
      <c r="H34" s="5">
        <v>168</v>
      </c>
      <c r="I34" s="5">
        <v>235</v>
      </c>
      <c r="J34" s="5">
        <v>212</v>
      </c>
      <c r="K34" s="5">
        <v>171</v>
      </c>
      <c r="L34" s="5">
        <v>247</v>
      </c>
      <c r="M34" s="5">
        <v>265</v>
      </c>
      <c r="N34" s="5">
        <v>238</v>
      </c>
    </row>
    <row r="35" spans="1:14" x14ac:dyDescent="0.3">
      <c r="A35" s="7" t="s">
        <v>53</v>
      </c>
      <c r="B35" s="5">
        <v>45</v>
      </c>
      <c r="C35" s="5">
        <v>62</v>
      </c>
      <c r="D35" s="5">
        <v>63</v>
      </c>
      <c r="E35" s="5">
        <v>49</v>
      </c>
      <c r="F35" s="5">
        <v>46</v>
      </c>
      <c r="G35" s="5">
        <v>64</v>
      </c>
      <c r="H35" s="5">
        <v>50</v>
      </c>
      <c r="I35" s="5">
        <v>60</v>
      </c>
      <c r="J35" s="5">
        <v>51</v>
      </c>
      <c r="K35" s="5">
        <v>47</v>
      </c>
      <c r="L35" s="5">
        <v>56</v>
      </c>
      <c r="M35" s="5">
        <v>54</v>
      </c>
      <c r="N35" s="5">
        <v>45</v>
      </c>
    </row>
    <row r="36" spans="1:14" x14ac:dyDescent="0.3">
      <c r="A36" s="7" t="s">
        <v>54</v>
      </c>
      <c r="B36" s="5">
        <v>19</v>
      </c>
      <c r="C36" s="5">
        <v>16</v>
      </c>
      <c r="D36" s="5">
        <v>19</v>
      </c>
      <c r="E36" s="5">
        <v>20</v>
      </c>
      <c r="F36" s="5">
        <v>18</v>
      </c>
      <c r="G36" s="5">
        <v>11</v>
      </c>
      <c r="H36" s="5">
        <v>11</v>
      </c>
      <c r="I36" s="5">
        <v>18</v>
      </c>
      <c r="J36" s="5">
        <v>13</v>
      </c>
      <c r="K36" s="5">
        <v>13</v>
      </c>
      <c r="L36" s="5">
        <v>15</v>
      </c>
      <c r="M36" s="5">
        <v>22</v>
      </c>
      <c r="N36" s="5">
        <v>21</v>
      </c>
    </row>
    <row r="37" spans="1:14" x14ac:dyDescent="0.3">
      <c r="A37" s="7" t="s">
        <v>55</v>
      </c>
      <c r="B37" s="5">
        <v>141</v>
      </c>
      <c r="C37" s="5">
        <v>166</v>
      </c>
      <c r="D37" s="5">
        <v>131</v>
      </c>
      <c r="E37" s="5">
        <v>136</v>
      </c>
      <c r="F37" s="5">
        <v>127</v>
      </c>
      <c r="G37" s="5">
        <v>122</v>
      </c>
      <c r="H37" s="5">
        <v>102</v>
      </c>
      <c r="I37" s="5">
        <v>164</v>
      </c>
      <c r="J37" s="5">
        <v>144</v>
      </c>
      <c r="K37" s="5">
        <v>144</v>
      </c>
      <c r="L37" s="5">
        <v>254</v>
      </c>
      <c r="M37" s="5">
        <v>217</v>
      </c>
      <c r="N37" s="5">
        <v>156</v>
      </c>
    </row>
    <row r="38" spans="1:14" x14ac:dyDescent="0.3">
      <c r="A38" s="7" t="s">
        <v>56</v>
      </c>
      <c r="B38" s="5">
        <v>10</v>
      </c>
      <c r="C38" s="5">
        <v>6</v>
      </c>
      <c r="D38" s="5">
        <v>5</v>
      </c>
      <c r="E38" s="5">
        <v>9</v>
      </c>
      <c r="F38" s="5">
        <v>5</v>
      </c>
      <c r="G38" s="5">
        <v>5</v>
      </c>
      <c r="H38" s="5">
        <v>5</v>
      </c>
      <c r="I38" s="5">
        <v>5</v>
      </c>
      <c r="J38" s="5">
        <v>6</v>
      </c>
      <c r="K38" s="5">
        <v>10</v>
      </c>
      <c r="L38" s="5">
        <v>11</v>
      </c>
      <c r="M38" s="5">
        <v>14</v>
      </c>
      <c r="N38" s="5">
        <v>10</v>
      </c>
    </row>
    <row r="39" spans="1:14" x14ac:dyDescent="0.3">
      <c r="A39" s="7" t="s">
        <v>57</v>
      </c>
      <c r="B39" s="5">
        <v>10</v>
      </c>
      <c r="C39" s="5">
        <v>10</v>
      </c>
      <c r="D39" s="5">
        <v>7</v>
      </c>
      <c r="E39" s="5">
        <v>7</v>
      </c>
      <c r="F39" s="5">
        <v>11</v>
      </c>
      <c r="G39" s="5">
        <v>12</v>
      </c>
      <c r="H39" s="5">
        <v>8</v>
      </c>
      <c r="I39" s="5">
        <v>4</v>
      </c>
      <c r="J39" s="5">
        <v>13</v>
      </c>
      <c r="K39" s="5">
        <v>17</v>
      </c>
      <c r="L39" s="5">
        <v>13</v>
      </c>
      <c r="M39" s="5">
        <v>13</v>
      </c>
      <c r="N39" s="5">
        <v>13</v>
      </c>
    </row>
    <row r="40" spans="1:14" x14ac:dyDescent="0.3">
      <c r="A40" s="7" t="s">
        <v>58</v>
      </c>
      <c r="B40" s="5">
        <v>8</v>
      </c>
      <c r="C40" s="5">
        <v>9</v>
      </c>
      <c r="D40" s="5">
        <v>6</v>
      </c>
      <c r="E40" s="5">
        <v>8</v>
      </c>
      <c r="F40" s="5">
        <v>13</v>
      </c>
      <c r="G40" s="5">
        <v>10</v>
      </c>
      <c r="H40" s="5">
        <v>8</v>
      </c>
      <c r="I40" s="5">
        <v>11</v>
      </c>
      <c r="J40" s="5">
        <v>2</v>
      </c>
      <c r="K40" s="5">
        <v>7</v>
      </c>
      <c r="L40" s="5">
        <v>5</v>
      </c>
      <c r="M40" s="5">
        <v>3</v>
      </c>
      <c r="N40" s="5">
        <v>3</v>
      </c>
    </row>
    <row r="41" spans="1:14" x14ac:dyDescent="0.3">
      <c r="A41" s="7" t="s">
        <v>59</v>
      </c>
      <c r="B41" s="5">
        <v>0</v>
      </c>
      <c r="C41" s="5">
        <v>4</v>
      </c>
      <c r="D41" s="5">
        <v>5</v>
      </c>
      <c r="E41" s="5">
        <v>5</v>
      </c>
      <c r="F41" s="5">
        <v>2</v>
      </c>
      <c r="G41" s="5">
        <v>1</v>
      </c>
      <c r="H41" s="5">
        <v>2</v>
      </c>
      <c r="I41" s="5">
        <v>3</v>
      </c>
      <c r="J41" s="5">
        <v>5</v>
      </c>
      <c r="K41" s="5">
        <v>1</v>
      </c>
      <c r="L41" s="5">
        <v>1</v>
      </c>
      <c r="M41" s="5">
        <v>3</v>
      </c>
      <c r="N41" s="5">
        <v>3</v>
      </c>
    </row>
    <row r="42" spans="1:14" x14ac:dyDescent="0.3">
      <c r="A42" s="7" t="s">
        <v>60</v>
      </c>
      <c r="B42" s="5">
        <v>6</v>
      </c>
      <c r="C42" s="5">
        <v>4</v>
      </c>
      <c r="D42" s="5">
        <v>5</v>
      </c>
      <c r="E42" s="5">
        <v>1</v>
      </c>
      <c r="F42" s="5">
        <v>8</v>
      </c>
      <c r="G42" s="5">
        <v>7</v>
      </c>
      <c r="H42" s="5">
        <v>8</v>
      </c>
      <c r="I42" s="5">
        <v>6</v>
      </c>
      <c r="J42" s="5">
        <v>8</v>
      </c>
      <c r="K42" s="5">
        <v>15</v>
      </c>
      <c r="L42" s="5">
        <v>15</v>
      </c>
      <c r="M42" s="5">
        <v>14</v>
      </c>
      <c r="N42" s="5">
        <v>13</v>
      </c>
    </row>
    <row r="43" spans="1:14" x14ac:dyDescent="0.3">
      <c r="A43" s="7" t="s">
        <v>61</v>
      </c>
      <c r="B43" s="5">
        <v>7</v>
      </c>
      <c r="C43" s="5">
        <v>20</v>
      </c>
      <c r="D43" s="5">
        <v>5</v>
      </c>
      <c r="E43" s="5">
        <v>10</v>
      </c>
      <c r="F43" s="5">
        <v>10</v>
      </c>
      <c r="G43" s="5">
        <v>18</v>
      </c>
      <c r="H43" s="5">
        <v>19</v>
      </c>
      <c r="I43" s="5">
        <v>26</v>
      </c>
      <c r="J43" s="5">
        <v>17</v>
      </c>
      <c r="K43" s="5">
        <v>14</v>
      </c>
      <c r="L43" s="5">
        <v>11</v>
      </c>
      <c r="M43" s="5">
        <v>11</v>
      </c>
      <c r="N43" s="5">
        <v>66</v>
      </c>
    </row>
    <row r="44" spans="1:14" s="17" customFormat="1" x14ac:dyDescent="0.3">
      <c r="A44" s="7" t="s">
        <v>26</v>
      </c>
      <c r="B44" s="5">
        <v>4150</v>
      </c>
      <c r="C44" s="5">
        <v>5803</v>
      </c>
      <c r="D44" s="5">
        <v>4990</v>
      </c>
      <c r="E44" s="5">
        <v>5020</v>
      </c>
      <c r="F44" s="5">
        <v>5669</v>
      </c>
      <c r="G44" s="5">
        <v>4904</v>
      </c>
      <c r="H44" s="5">
        <v>4973</v>
      </c>
      <c r="I44" s="5">
        <v>5779</v>
      </c>
      <c r="J44" s="5">
        <v>4598</v>
      </c>
      <c r="K44" s="5">
        <v>4990</v>
      </c>
      <c r="L44" s="5">
        <v>6114</v>
      </c>
      <c r="M44" s="5">
        <v>6309</v>
      </c>
      <c r="N44" s="5">
        <v>5777</v>
      </c>
    </row>
    <row r="45" spans="1:14" x14ac:dyDescent="0.3">
      <c r="B45" s="92"/>
      <c r="C45" s="92"/>
      <c r="D45" s="92"/>
      <c r="E45" s="92"/>
      <c r="F45" s="92"/>
      <c r="G45" s="92"/>
      <c r="H45" s="92"/>
      <c r="I45" s="92"/>
      <c r="J45" s="92"/>
      <c r="K45" s="92"/>
      <c r="L45" s="92"/>
      <c r="M45" s="92"/>
      <c r="N45" s="92"/>
    </row>
    <row r="46" spans="1:14" x14ac:dyDescent="0.3">
      <c r="B46" s="92"/>
      <c r="C46" s="92"/>
      <c r="D46" s="92"/>
      <c r="E46" s="92"/>
      <c r="F46" s="92"/>
      <c r="G46" s="92"/>
      <c r="H46" s="92"/>
      <c r="I46" s="92"/>
      <c r="J46" s="92"/>
      <c r="K46" s="92"/>
      <c r="L46" s="92"/>
      <c r="M46" s="92"/>
      <c r="N46" s="92"/>
    </row>
    <row r="47" spans="1:14" x14ac:dyDescent="0.3">
      <c r="A47" s="152" t="s">
        <v>386</v>
      </c>
      <c r="B47" s="152"/>
      <c r="C47" s="152"/>
      <c r="D47" s="152"/>
      <c r="E47" s="152"/>
      <c r="F47" s="152"/>
      <c r="G47" s="152"/>
      <c r="H47" s="152"/>
      <c r="I47" s="152"/>
      <c r="J47" s="152"/>
      <c r="K47" s="152"/>
      <c r="L47" s="152"/>
      <c r="M47" s="152"/>
      <c r="N47" s="152"/>
    </row>
    <row r="48" spans="1:14" x14ac:dyDescent="0.3">
      <c r="A48" s="84" t="s">
        <v>28</v>
      </c>
      <c r="B48" s="18">
        <v>42826</v>
      </c>
      <c r="C48" s="18">
        <f t="shared" ref="C48:N48" si="2">DATE(YEAR(B48),MONTH(B48)+1,1)</f>
        <v>42856</v>
      </c>
      <c r="D48" s="18">
        <f t="shared" si="2"/>
        <v>42887</v>
      </c>
      <c r="E48" s="18">
        <f t="shared" si="2"/>
        <v>42917</v>
      </c>
      <c r="F48" s="18">
        <f t="shared" si="2"/>
        <v>42948</v>
      </c>
      <c r="G48" s="18">
        <f t="shared" si="2"/>
        <v>42979</v>
      </c>
      <c r="H48" s="18">
        <f t="shared" si="2"/>
        <v>43009</v>
      </c>
      <c r="I48" s="18">
        <f t="shared" si="2"/>
        <v>43040</v>
      </c>
      <c r="J48" s="18">
        <f t="shared" si="2"/>
        <v>43070</v>
      </c>
      <c r="K48" s="18">
        <f t="shared" si="2"/>
        <v>43101</v>
      </c>
      <c r="L48" s="18">
        <f t="shared" si="2"/>
        <v>43132</v>
      </c>
      <c r="M48" s="18">
        <f t="shared" si="2"/>
        <v>43160</v>
      </c>
      <c r="N48" s="18">
        <f t="shared" si="2"/>
        <v>43191</v>
      </c>
    </row>
    <row r="49" spans="1:14" x14ac:dyDescent="0.3">
      <c r="A49" s="7" t="s">
        <v>44</v>
      </c>
      <c r="B49" s="5">
        <v>4</v>
      </c>
      <c r="C49" s="5">
        <v>2</v>
      </c>
      <c r="D49" s="5">
        <v>0</v>
      </c>
      <c r="E49" s="5">
        <v>3</v>
      </c>
      <c r="F49" s="5">
        <v>3</v>
      </c>
      <c r="G49" s="5">
        <v>3</v>
      </c>
      <c r="H49" s="5">
        <v>4</v>
      </c>
      <c r="I49" s="5">
        <v>1</v>
      </c>
      <c r="J49" s="5">
        <v>3</v>
      </c>
      <c r="K49" s="5">
        <v>1</v>
      </c>
      <c r="L49" s="5">
        <v>2</v>
      </c>
      <c r="M49" s="5">
        <v>6</v>
      </c>
      <c r="N49" s="5">
        <v>2</v>
      </c>
    </row>
    <row r="50" spans="1:14" x14ac:dyDescent="0.3">
      <c r="A50" s="7" t="s">
        <v>45</v>
      </c>
      <c r="B50" s="5">
        <v>20</v>
      </c>
      <c r="C50" s="5">
        <v>24</v>
      </c>
      <c r="D50" s="5">
        <v>19</v>
      </c>
      <c r="E50" s="5">
        <v>16</v>
      </c>
      <c r="F50" s="5">
        <v>34</v>
      </c>
      <c r="G50" s="5">
        <v>19</v>
      </c>
      <c r="H50" s="5">
        <v>22</v>
      </c>
      <c r="I50" s="5">
        <v>31</v>
      </c>
      <c r="J50" s="5">
        <v>17</v>
      </c>
      <c r="K50" s="5">
        <v>19</v>
      </c>
      <c r="L50" s="5">
        <v>24</v>
      </c>
      <c r="M50" s="5">
        <v>18</v>
      </c>
      <c r="N50" s="5">
        <v>16</v>
      </c>
    </row>
    <row r="51" spans="1:14" ht="26.4" x14ac:dyDescent="0.3">
      <c r="A51" s="7" t="s">
        <v>46</v>
      </c>
      <c r="B51" s="5">
        <v>103</v>
      </c>
      <c r="C51" s="5">
        <v>106</v>
      </c>
      <c r="D51" s="5">
        <v>91</v>
      </c>
      <c r="E51" s="5">
        <v>89</v>
      </c>
      <c r="F51" s="5">
        <v>89</v>
      </c>
      <c r="G51" s="5">
        <v>98</v>
      </c>
      <c r="H51" s="5">
        <v>81</v>
      </c>
      <c r="I51" s="5">
        <v>109</v>
      </c>
      <c r="J51" s="5">
        <v>95</v>
      </c>
      <c r="K51" s="5">
        <v>95</v>
      </c>
      <c r="L51" s="5">
        <v>104</v>
      </c>
      <c r="M51" s="5">
        <v>93</v>
      </c>
      <c r="N51" s="5">
        <v>97</v>
      </c>
    </row>
    <row r="52" spans="1:14" x14ac:dyDescent="0.3">
      <c r="A52" s="7" t="s">
        <v>47</v>
      </c>
      <c r="B52" s="5">
        <v>9</v>
      </c>
      <c r="C52" s="5">
        <v>14</v>
      </c>
      <c r="D52" s="5">
        <v>8</v>
      </c>
      <c r="E52" s="5">
        <v>5</v>
      </c>
      <c r="F52" s="5">
        <v>7</v>
      </c>
      <c r="G52" s="5">
        <v>9</v>
      </c>
      <c r="H52" s="5">
        <v>11</v>
      </c>
      <c r="I52" s="5">
        <v>11</v>
      </c>
      <c r="J52" s="5">
        <v>14</v>
      </c>
      <c r="K52" s="5">
        <v>11</v>
      </c>
      <c r="L52" s="5">
        <v>20</v>
      </c>
      <c r="M52" s="5">
        <v>7</v>
      </c>
      <c r="N52" s="5">
        <v>7</v>
      </c>
    </row>
    <row r="53" spans="1:14" x14ac:dyDescent="0.3">
      <c r="A53" s="7" t="s">
        <v>48</v>
      </c>
      <c r="B53" s="5">
        <v>0</v>
      </c>
      <c r="C53" s="5">
        <v>0</v>
      </c>
      <c r="D53" s="5">
        <v>2</v>
      </c>
      <c r="E53" s="5">
        <v>1</v>
      </c>
      <c r="F53" s="5">
        <v>0</v>
      </c>
      <c r="G53" s="5">
        <v>0</v>
      </c>
      <c r="H53" s="5">
        <v>0</v>
      </c>
      <c r="I53" s="5">
        <v>1</v>
      </c>
      <c r="J53" s="5">
        <v>0</v>
      </c>
      <c r="K53" s="5">
        <v>1</v>
      </c>
      <c r="L53" s="5">
        <v>0</v>
      </c>
      <c r="M53" s="5">
        <v>0</v>
      </c>
      <c r="N53" s="5">
        <v>0</v>
      </c>
    </row>
    <row r="54" spans="1:14" ht="26.4" x14ac:dyDescent="0.3">
      <c r="A54" s="7" t="s">
        <v>49</v>
      </c>
      <c r="B54" s="5">
        <v>305</v>
      </c>
      <c r="C54" s="5">
        <v>500</v>
      </c>
      <c r="D54" s="5">
        <v>384</v>
      </c>
      <c r="E54" s="5">
        <v>406</v>
      </c>
      <c r="F54" s="5">
        <v>414</v>
      </c>
      <c r="G54" s="5">
        <v>326</v>
      </c>
      <c r="H54" s="5">
        <v>300</v>
      </c>
      <c r="I54" s="5">
        <v>412</v>
      </c>
      <c r="J54" s="5">
        <v>329</v>
      </c>
      <c r="K54" s="5">
        <v>372</v>
      </c>
      <c r="L54" s="5">
        <v>349</v>
      </c>
      <c r="M54" s="5">
        <v>334</v>
      </c>
      <c r="N54" s="5">
        <v>282</v>
      </c>
    </row>
    <row r="55" spans="1:14" x14ac:dyDescent="0.3">
      <c r="A55" s="7" t="s">
        <v>50</v>
      </c>
      <c r="B55" s="5">
        <v>17</v>
      </c>
      <c r="C55" s="5">
        <v>30</v>
      </c>
      <c r="D55" s="5">
        <v>22</v>
      </c>
      <c r="E55" s="5">
        <v>29</v>
      </c>
      <c r="F55" s="5">
        <v>31</v>
      </c>
      <c r="G55" s="5">
        <v>38</v>
      </c>
      <c r="H55" s="5">
        <v>24</v>
      </c>
      <c r="I55" s="5">
        <v>37</v>
      </c>
      <c r="J55" s="5">
        <v>23</v>
      </c>
      <c r="K55" s="5">
        <v>27</v>
      </c>
      <c r="L55" s="5">
        <v>43</v>
      </c>
      <c r="M55" s="5">
        <v>27</v>
      </c>
      <c r="N55" s="5">
        <v>21</v>
      </c>
    </row>
    <row r="56" spans="1:14" ht="26.4" x14ac:dyDescent="0.3">
      <c r="A56" s="7" t="s">
        <v>51</v>
      </c>
      <c r="B56" s="5">
        <v>59</v>
      </c>
      <c r="C56" s="5">
        <v>57</v>
      </c>
      <c r="D56" s="5">
        <v>74</v>
      </c>
      <c r="E56" s="5">
        <v>69</v>
      </c>
      <c r="F56" s="5">
        <v>78</v>
      </c>
      <c r="G56" s="5">
        <v>51</v>
      </c>
      <c r="H56" s="5">
        <v>54</v>
      </c>
      <c r="I56" s="5">
        <v>54</v>
      </c>
      <c r="J56" s="5">
        <v>49</v>
      </c>
      <c r="K56" s="5">
        <v>57</v>
      </c>
      <c r="L56" s="5">
        <v>78</v>
      </c>
      <c r="M56" s="5">
        <v>76</v>
      </c>
      <c r="N56" s="5">
        <v>60</v>
      </c>
    </row>
    <row r="57" spans="1:14" x14ac:dyDescent="0.3">
      <c r="A57" s="7" t="s">
        <v>52</v>
      </c>
      <c r="B57" s="5">
        <v>25</v>
      </c>
      <c r="C57" s="5">
        <v>53</v>
      </c>
      <c r="D57" s="5">
        <v>27</v>
      </c>
      <c r="E57" s="5">
        <v>41</v>
      </c>
      <c r="F57" s="5">
        <v>56</v>
      </c>
      <c r="G57" s="5">
        <v>25</v>
      </c>
      <c r="H57" s="5">
        <v>41</v>
      </c>
      <c r="I57" s="5">
        <v>39</v>
      </c>
      <c r="J57" s="5">
        <v>33</v>
      </c>
      <c r="K57" s="5">
        <v>37</v>
      </c>
      <c r="L57" s="5">
        <v>38</v>
      </c>
      <c r="M57" s="5">
        <v>46</v>
      </c>
      <c r="N57" s="5">
        <v>19</v>
      </c>
    </row>
    <row r="58" spans="1:14" x14ac:dyDescent="0.3">
      <c r="A58" s="7" t="s">
        <v>53</v>
      </c>
      <c r="B58" s="5">
        <v>4</v>
      </c>
      <c r="C58" s="5">
        <v>17</v>
      </c>
      <c r="D58" s="5">
        <v>9</v>
      </c>
      <c r="E58" s="5">
        <v>6</v>
      </c>
      <c r="F58" s="5">
        <v>11</v>
      </c>
      <c r="G58" s="5">
        <v>9</v>
      </c>
      <c r="H58" s="5">
        <v>6</v>
      </c>
      <c r="I58" s="5">
        <v>5</v>
      </c>
      <c r="J58" s="5">
        <v>7</v>
      </c>
      <c r="K58" s="5">
        <v>9</v>
      </c>
      <c r="L58" s="5">
        <v>6</v>
      </c>
      <c r="M58" s="5">
        <v>5</v>
      </c>
      <c r="N58" s="5">
        <v>6</v>
      </c>
    </row>
    <row r="59" spans="1:14" x14ac:dyDescent="0.3">
      <c r="A59" s="7" t="s">
        <v>54</v>
      </c>
      <c r="B59" s="5">
        <v>3</v>
      </c>
      <c r="C59" s="5">
        <v>5</v>
      </c>
      <c r="D59" s="5">
        <v>1</v>
      </c>
      <c r="E59" s="5">
        <v>4</v>
      </c>
      <c r="F59" s="5">
        <v>3</v>
      </c>
      <c r="G59" s="5">
        <v>2</v>
      </c>
      <c r="H59" s="5">
        <v>1</v>
      </c>
      <c r="I59" s="5">
        <v>1</v>
      </c>
      <c r="J59" s="5">
        <v>3</v>
      </c>
      <c r="K59" s="5">
        <v>2</v>
      </c>
      <c r="L59" s="5">
        <v>1</v>
      </c>
      <c r="M59" s="5">
        <v>7</v>
      </c>
      <c r="N59" s="5">
        <v>1</v>
      </c>
    </row>
    <row r="60" spans="1:14" x14ac:dyDescent="0.3">
      <c r="A60" s="7" t="s">
        <v>55</v>
      </c>
      <c r="B60" s="5">
        <v>20</v>
      </c>
      <c r="C60" s="5">
        <v>31</v>
      </c>
      <c r="D60" s="5">
        <v>34</v>
      </c>
      <c r="E60" s="5">
        <v>30</v>
      </c>
      <c r="F60" s="5">
        <v>32</v>
      </c>
      <c r="G60" s="5">
        <v>25</v>
      </c>
      <c r="H60" s="5">
        <v>29</v>
      </c>
      <c r="I60" s="5">
        <v>32</v>
      </c>
      <c r="J60" s="5">
        <v>34</v>
      </c>
      <c r="K60" s="5">
        <v>24</v>
      </c>
      <c r="L60" s="5">
        <v>35</v>
      </c>
      <c r="M60" s="5">
        <v>28</v>
      </c>
      <c r="N60" s="5">
        <v>24</v>
      </c>
    </row>
    <row r="61" spans="1:14" x14ac:dyDescent="0.3">
      <c r="A61" s="7" t="s">
        <v>56</v>
      </c>
      <c r="B61" s="5">
        <v>1</v>
      </c>
      <c r="C61" s="5">
        <v>1</v>
      </c>
      <c r="D61" s="5">
        <v>0</v>
      </c>
      <c r="E61" s="5">
        <v>0</v>
      </c>
      <c r="F61" s="5">
        <v>1</v>
      </c>
      <c r="G61" s="5">
        <v>1</v>
      </c>
      <c r="H61" s="5">
        <v>1</v>
      </c>
      <c r="I61" s="5">
        <v>2</v>
      </c>
      <c r="J61" s="5">
        <v>4</v>
      </c>
      <c r="K61" s="5">
        <v>0</v>
      </c>
      <c r="L61" s="5">
        <v>5</v>
      </c>
      <c r="M61" s="5">
        <v>2</v>
      </c>
      <c r="N61" s="5">
        <v>1</v>
      </c>
    </row>
    <row r="62" spans="1:14" x14ac:dyDescent="0.3">
      <c r="A62" s="7" t="s">
        <v>57</v>
      </c>
      <c r="B62" s="5">
        <v>2</v>
      </c>
      <c r="C62" s="5">
        <v>0</v>
      </c>
      <c r="D62" s="5">
        <v>0</v>
      </c>
      <c r="E62" s="5">
        <v>1</v>
      </c>
      <c r="F62" s="5">
        <v>0</v>
      </c>
      <c r="G62" s="5">
        <v>0</v>
      </c>
      <c r="H62" s="5">
        <v>2</v>
      </c>
      <c r="I62" s="5">
        <v>0</v>
      </c>
      <c r="J62" s="5">
        <v>0</v>
      </c>
      <c r="K62" s="5">
        <v>0</v>
      </c>
      <c r="L62" s="5">
        <v>0</v>
      </c>
      <c r="M62" s="5">
        <v>0</v>
      </c>
      <c r="N62" s="5">
        <v>0</v>
      </c>
    </row>
    <row r="63" spans="1:14" x14ac:dyDescent="0.3">
      <c r="A63" s="7" t="s">
        <v>58</v>
      </c>
      <c r="B63" s="5">
        <v>2</v>
      </c>
      <c r="C63" s="5">
        <v>1</v>
      </c>
      <c r="D63" s="5">
        <v>2</v>
      </c>
      <c r="E63" s="5">
        <v>0</v>
      </c>
      <c r="F63" s="5">
        <v>0</v>
      </c>
      <c r="G63" s="5">
        <v>1</v>
      </c>
      <c r="H63" s="5">
        <v>1</v>
      </c>
      <c r="I63" s="5">
        <v>0</v>
      </c>
      <c r="J63" s="5">
        <v>2</v>
      </c>
      <c r="K63" s="5">
        <v>1</v>
      </c>
      <c r="L63" s="5" t="s">
        <v>311</v>
      </c>
      <c r="M63" s="5">
        <v>1</v>
      </c>
      <c r="N63" s="5">
        <v>0</v>
      </c>
    </row>
    <row r="64" spans="1:14" x14ac:dyDescent="0.3">
      <c r="A64" s="7" t="s">
        <v>59</v>
      </c>
      <c r="B64" s="5">
        <v>3</v>
      </c>
      <c r="C64" s="5">
        <v>3</v>
      </c>
      <c r="D64" s="5">
        <v>8</v>
      </c>
      <c r="E64" s="5">
        <v>5</v>
      </c>
      <c r="F64" s="5">
        <v>2</v>
      </c>
      <c r="G64" s="5">
        <v>2</v>
      </c>
      <c r="H64" s="5">
        <v>4</v>
      </c>
      <c r="I64" s="5">
        <v>1</v>
      </c>
      <c r="J64" s="5">
        <v>4</v>
      </c>
      <c r="K64" s="5">
        <v>1</v>
      </c>
      <c r="L64" s="5">
        <v>3</v>
      </c>
      <c r="M64" s="5">
        <v>6</v>
      </c>
      <c r="N64" s="5">
        <v>1</v>
      </c>
    </row>
    <row r="65" spans="1:14" x14ac:dyDescent="0.3">
      <c r="A65" s="7" t="s">
        <v>60</v>
      </c>
      <c r="B65" s="5">
        <v>0</v>
      </c>
      <c r="C65" s="5">
        <v>0</v>
      </c>
      <c r="D65" s="5">
        <v>3</v>
      </c>
      <c r="E65" s="5">
        <v>0</v>
      </c>
      <c r="F65" s="5">
        <v>1</v>
      </c>
      <c r="G65" s="5">
        <v>0</v>
      </c>
      <c r="H65" s="5">
        <v>1</v>
      </c>
      <c r="I65" s="5">
        <v>1</v>
      </c>
      <c r="J65" s="5">
        <v>4</v>
      </c>
      <c r="K65" s="5" t="s">
        <v>311</v>
      </c>
      <c r="L65" s="5">
        <v>1</v>
      </c>
      <c r="M65" s="5">
        <v>1</v>
      </c>
      <c r="N65" s="5">
        <v>0</v>
      </c>
    </row>
    <row r="66" spans="1:14" x14ac:dyDescent="0.3">
      <c r="A66" s="7" t="s">
        <v>61</v>
      </c>
      <c r="B66" s="5">
        <v>5</v>
      </c>
      <c r="C66" s="5">
        <v>2</v>
      </c>
      <c r="D66" s="5">
        <v>4</v>
      </c>
      <c r="E66" s="5">
        <v>3</v>
      </c>
      <c r="F66" s="5">
        <v>3</v>
      </c>
      <c r="G66" s="5">
        <v>3</v>
      </c>
      <c r="H66" s="5">
        <v>2</v>
      </c>
      <c r="I66" s="5">
        <v>4</v>
      </c>
      <c r="J66" s="5">
        <v>2</v>
      </c>
      <c r="K66" s="5">
        <v>3</v>
      </c>
      <c r="L66" s="5">
        <v>10</v>
      </c>
      <c r="M66" s="5">
        <v>6</v>
      </c>
      <c r="N66" s="5">
        <v>3</v>
      </c>
    </row>
    <row r="67" spans="1:14" s="17" customFormat="1" x14ac:dyDescent="0.3">
      <c r="A67" s="7" t="s">
        <v>26</v>
      </c>
      <c r="B67" s="5">
        <v>582</v>
      </c>
      <c r="C67" s="5">
        <v>846</v>
      </c>
      <c r="D67" s="5">
        <v>688</v>
      </c>
      <c r="E67" s="5">
        <v>708</v>
      </c>
      <c r="F67" s="5">
        <v>765</v>
      </c>
      <c r="G67" s="5">
        <v>612</v>
      </c>
      <c r="H67" s="5">
        <v>584</v>
      </c>
      <c r="I67" s="5">
        <v>741</v>
      </c>
      <c r="J67" s="5">
        <v>623</v>
      </c>
      <c r="K67" s="5">
        <v>660</v>
      </c>
      <c r="L67" s="5">
        <v>719</v>
      </c>
      <c r="M67" s="5">
        <v>663</v>
      </c>
      <c r="N67" s="5">
        <v>540</v>
      </c>
    </row>
    <row r="68" spans="1:14" x14ac:dyDescent="0.3">
      <c r="B68" s="92"/>
      <c r="C68" s="92"/>
      <c r="D68" s="92"/>
      <c r="E68" s="92"/>
      <c r="F68" s="92"/>
      <c r="G68" s="92"/>
      <c r="H68" s="92"/>
      <c r="I68" s="92"/>
      <c r="J68" s="92"/>
      <c r="K68" s="92"/>
      <c r="L68" s="92"/>
      <c r="M68" s="92"/>
      <c r="N68" s="92"/>
    </row>
    <row r="69" spans="1:14" x14ac:dyDescent="0.3">
      <c r="B69" s="92"/>
      <c r="C69" s="92"/>
      <c r="D69" s="92"/>
      <c r="E69" s="92"/>
      <c r="F69" s="92"/>
      <c r="G69" s="92"/>
      <c r="H69" s="92"/>
      <c r="I69" s="92"/>
      <c r="J69" s="92"/>
      <c r="K69" s="92"/>
      <c r="L69" s="92"/>
      <c r="M69" s="92"/>
      <c r="N69" s="92"/>
    </row>
    <row r="70" spans="1:14" x14ac:dyDescent="0.3">
      <c r="A70" s="152" t="s">
        <v>387</v>
      </c>
      <c r="B70" s="152"/>
      <c r="C70" s="152"/>
      <c r="D70" s="152"/>
      <c r="E70" s="152"/>
      <c r="F70" s="152"/>
      <c r="G70" s="152"/>
      <c r="H70" s="152"/>
      <c r="I70" s="152"/>
      <c r="J70" s="152"/>
      <c r="K70" s="152"/>
      <c r="L70" s="152"/>
      <c r="M70" s="152"/>
      <c r="N70" s="152"/>
    </row>
    <row r="71" spans="1:14" x14ac:dyDescent="0.3">
      <c r="A71" s="84" t="s">
        <v>28</v>
      </c>
      <c r="B71" s="18">
        <v>42826</v>
      </c>
      <c r="C71" s="18">
        <f t="shared" ref="C71:N71" si="3">DATE(YEAR(B71),MONTH(B71)+1,1)</f>
        <v>42856</v>
      </c>
      <c r="D71" s="18">
        <f t="shared" si="3"/>
        <v>42887</v>
      </c>
      <c r="E71" s="18">
        <f t="shared" si="3"/>
        <v>42917</v>
      </c>
      <c r="F71" s="18">
        <f t="shared" si="3"/>
        <v>42948</v>
      </c>
      <c r="G71" s="18">
        <f t="shared" si="3"/>
        <v>42979</v>
      </c>
      <c r="H71" s="18">
        <f t="shared" si="3"/>
        <v>43009</v>
      </c>
      <c r="I71" s="18">
        <f t="shared" si="3"/>
        <v>43040</v>
      </c>
      <c r="J71" s="18">
        <f t="shared" si="3"/>
        <v>43070</v>
      </c>
      <c r="K71" s="18">
        <f t="shared" si="3"/>
        <v>43101</v>
      </c>
      <c r="L71" s="18">
        <f t="shared" si="3"/>
        <v>43132</v>
      </c>
      <c r="M71" s="18">
        <f t="shared" si="3"/>
        <v>43160</v>
      </c>
      <c r="N71" s="18">
        <f t="shared" si="3"/>
        <v>43191</v>
      </c>
    </row>
    <row r="72" spans="1:14" x14ac:dyDescent="0.3">
      <c r="A72" s="7" t="s">
        <v>44</v>
      </c>
      <c r="B72" s="5">
        <v>3</v>
      </c>
      <c r="C72" s="5">
        <v>7</v>
      </c>
      <c r="D72" s="5">
        <v>8</v>
      </c>
      <c r="E72" s="5">
        <v>8</v>
      </c>
      <c r="F72" s="5">
        <v>8</v>
      </c>
      <c r="G72" s="5">
        <v>3</v>
      </c>
      <c r="H72" s="5">
        <v>7</v>
      </c>
      <c r="I72" s="5">
        <v>10</v>
      </c>
      <c r="J72" s="5">
        <v>5</v>
      </c>
      <c r="K72" s="5">
        <v>10</v>
      </c>
      <c r="L72" s="5">
        <v>2</v>
      </c>
      <c r="M72" s="5">
        <v>6</v>
      </c>
      <c r="N72" s="5">
        <v>4</v>
      </c>
    </row>
    <row r="73" spans="1:14" x14ac:dyDescent="0.3">
      <c r="A73" s="7" t="s">
        <v>45</v>
      </c>
      <c r="B73" s="5">
        <v>35</v>
      </c>
      <c r="C73" s="5">
        <v>33</v>
      </c>
      <c r="D73" s="5">
        <v>40</v>
      </c>
      <c r="E73" s="5">
        <v>31</v>
      </c>
      <c r="F73" s="5">
        <v>35</v>
      </c>
      <c r="G73" s="5">
        <v>26</v>
      </c>
      <c r="H73" s="5">
        <v>38</v>
      </c>
      <c r="I73" s="5">
        <v>32</v>
      </c>
      <c r="J73" s="5">
        <v>32</v>
      </c>
      <c r="K73" s="5">
        <v>33</v>
      </c>
      <c r="L73" s="5">
        <v>28</v>
      </c>
      <c r="M73" s="5">
        <v>27</v>
      </c>
      <c r="N73" s="5">
        <v>36</v>
      </c>
    </row>
    <row r="74" spans="1:14" ht="26.4" x14ac:dyDescent="0.3">
      <c r="A74" s="7" t="s">
        <v>46</v>
      </c>
      <c r="B74" s="5">
        <v>91</v>
      </c>
      <c r="C74" s="5">
        <v>147</v>
      </c>
      <c r="D74" s="5">
        <v>107</v>
      </c>
      <c r="E74" s="5">
        <v>131</v>
      </c>
      <c r="F74" s="5">
        <v>148</v>
      </c>
      <c r="G74" s="5">
        <v>142</v>
      </c>
      <c r="H74" s="5">
        <v>130</v>
      </c>
      <c r="I74" s="5">
        <v>155</v>
      </c>
      <c r="J74" s="5">
        <v>127</v>
      </c>
      <c r="K74" s="5">
        <v>130</v>
      </c>
      <c r="L74" s="5">
        <v>145</v>
      </c>
      <c r="M74" s="5">
        <v>131</v>
      </c>
      <c r="N74" s="5">
        <v>133</v>
      </c>
    </row>
    <row r="75" spans="1:14" x14ac:dyDescent="0.3">
      <c r="A75" s="7" t="s">
        <v>47</v>
      </c>
      <c r="B75" s="5">
        <v>9</v>
      </c>
      <c r="C75" s="5">
        <v>13</v>
      </c>
      <c r="D75" s="5">
        <v>18</v>
      </c>
      <c r="E75" s="5">
        <v>17</v>
      </c>
      <c r="F75" s="5">
        <v>22</v>
      </c>
      <c r="G75" s="5">
        <v>19</v>
      </c>
      <c r="H75" s="5">
        <v>18</v>
      </c>
      <c r="I75" s="5">
        <v>22</v>
      </c>
      <c r="J75" s="5">
        <v>19</v>
      </c>
      <c r="K75" s="5">
        <v>15</v>
      </c>
      <c r="L75" s="5">
        <v>22</v>
      </c>
      <c r="M75" s="5">
        <v>21</v>
      </c>
      <c r="N75" s="5">
        <v>19</v>
      </c>
    </row>
    <row r="76" spans="1:14" x14ac:dyDescent="0.3">
      <c r="A76" s="7" t="s">
        <v>48</v>
      </c>
      <c r="B76" s="5">
        <v>0</v>
      </c>
      <c r="C76" s="5">
        <v>0</v>
      </c>
      <c r="D76" s="5">
        <v>0</v>
      </c>
      <c r="E76" s="5">
        <v>0</v>
      </c>
      <c r="F76" s="5">
        <v>0</v>
      </c>
      <c r="G76" s="5">
        <v>0</v>
      </c>
      <c r="H76" s="5">
        <v>0</v>
      </c>
      <c r="I76" s="5">
        <v>0</v>
      </c>
      <c r="J76" s="5">
        <v>1</v>
      </c>
      <c r="K76" s="5">
        <v>1</v>
      </c>
      <c r="L76" s="5">
        <v>0</v>
      </c>
      <c r="M76" s="5">
        <v>0</v>
      </c>
      <c r="N76" s="5">
        <v>1</v>
      </c>
    </row>
    <row r="77" spans="1:14" ht="26.4" x14ac:dyDescent="0.3">
      <c r="A77" s="7" t="s">
        <v>49</v>
      </c>
      <c r="B77" s="5">
        <v>188</v>
      </c>
      <c r="C77" s="5">
        <v>323</v>
      </c>
      <c r="D77" s="5">
        <v>263</v>
      </c>
      <c r="E77" s="5">
        <v>234</v>
      </c>
      <c r="F77" s="5">
        <v>311</v>
      </c>
      <c r="G77" s="5">
        <v>286</v>
      </c>
      <c r="H77" s="5">
        <v>255</v>
      </c>
      <c r="I77" s="5">
        <v>304</v>
      </c>
      <c r="J77" s="5">
        <v>255</v>
      </c>
      <c r="K77" s="5">
        <v>279</v>
      </c>
      <c r="L77" s="5">
        <v>307</v>
      </c>
      <c r="M77" s="5">
        <v>290</v>
      </c>
      <c r="N77" s="5">
        <v>237</v>
      </c>
    </row>
    <row r="78" spans="1:14" x14ac:dyDescent="0.3">
      <c r="A78" s="7" t="s">
        <v>50</v>
      </c>
      <c r="B78" s="5">
        <v>31</v>
      </c>
      <c r="C78" s="5">
        <v>31</v>
      </c>
      <c r="D78" s="5">
        <v>33</v>
      </c>
      <c r="E78" s="5">
        <v>22</v>
      </c>
      <c r="F78" s="5">
        <v>34</v>
      </c>
      <c r="G78" s="5">
        <v>31</v>
      </c>
      <c r="H78" s="5">
        <v>41</v>
      </c>
      <c r="I78" s="5">
        <v>38</v>
      </c>
      <c r="J78" s="5">
        <v>30</v>
      </c>
      <c r="K78" s="5">
        <v>24</v>
      </c>
      <c r="L78" s="5">
        <v>31</v>
      </c>
      <c r="M78" s="5">
        <v>30</v>
      </c>
      <c r="N78" s="5">
        <v>30</v>
      </c>
    </row>
    <row r="79" spans="1:14" ht="26.4" x14ac:dyDescent="0.3">
      <c r="A79" s="7" t="s">
        <v>51</v>
      </c>
      <c r="B79" s="5">
        <v>23</v>
      </c>
      <c r="C79" s="5">
        <v>29</v>
      </c>
      <c r="D79" s="5">
        <v>33</v>
      </c>
      <c r="E79" s="5">
        <v>28</v>
      </c>
      <c r="F79" s="5">
        <v>31</v>
      </c>
      <c r="G79" s="5">
        <v>37</v>
      </c>
      <c r="H79" s="5">
        <v>27</v>
      </c>
      <c r="I79" s="5">
        <v>34</v>
      </c>
      <c r="J79" s="5">
        <v>30</v>
      </c>
      <c r="K79" s="5">
        <v>17</v>
      </c>
      <c r="L79" s="5">
        <v>42</v>
      </c>
      <c r="M79" s="5">
        <v>62</v>
      </c>
      <c r="N79" s="5">
        <v>35</v>
      </c>
    </row>
    <row r="80" spans="1:14" x14ac:dyDescent="0.3">
      <c r="A80" s="7" t="s">
        <v>52</v>
      </c>
      <c r="B80" s="5">
        <v>12</v>
      </c>
      <c r="C80" s="5">
        <v>21</v>
      </c>
      <c r="D80" s="5">
        <v>26</v>
      </c>
      <c r="E80" s="5">
        <v>17</v>
      </c>
      <c r="F80" s="5">
        <v>32</v>
      </c>
      <c r="G80" s="5">
        <v>33</v>
      </c>
      <c r="H80" s="5">
        <v>20</v>
      </c>
      <c r="I80" s="5">
        <v>37</v>
      </c>
      <c r="J80" s="5">
        <v>22</v>
      </c>
      <c r="K80" s="5">
        <v>25</v>
      </c>
      <c r="L80" s="5">
        <v>26</v>
      </c>
      <c r="M80" s="5">
        <v>38</v>
      </c>
      <c r="N80" s="5">
        <v>32</v>
      </c>
    </row>
    <row r="81" spans="1:14" x14ac:dyDescent="0.3">
      <c r="A81" s="7" t="s">
        <v>53</v>
      </c>
      <c r="B81" s="5">
        <v>6</v>
      </c>
      <c r="C81" s="5">
        <v>5</v>
      </c>
      <c r="D81" s="5">
        <v>7</v>
      </c>
      <c r="E81" s="5">
        <v>2</v>
      </c>
      <c r="F81" s="5">
        <v>4</v>
      </c>
      <c r="G81" s="5">
        <v>7</v>
      </c>
      <c r="H81" s="5">
        <v>6</v>
      </c>
      <c r="I81" s="5">
        <v>5</v>
      </c>
      <c r="J81" s="5">
        <v>2</v>
      </c>
      <c r="K81" s="5">
        <v>0</v>
      </c>
      <c r="L81" s="5">
        <v>4</v>
      </c>
      <c r="M81" s="5">
        <v>3</v>
      </c>
      <c r="N81" s="5">
        <v>6</v>
      </c>
    </row>
    <row r="82" spans="1:14" x14ac:dyDescent="0.3">
      <c r="A82" s="7" t="s">
        <v>54</v>
      </c>
      <c r="B82" s="5">
        <v>1</v>
      </c>
      <c r="C82" s="5">
        <v>2</v>
      </c>
      <c r="D82" s="5">
        <v>0</v>
      </c>
      <c r="E82" s="5">
        <v>1</v>
      </c>
      <c r="F82" s="5">
        <v>2</v>
      </c>
      <c r="G82" s="5">
        <v>2</v>
      </c>
      <c r="H82" s="5">
        <v>1</v>
      </c>
      <c r="I82" s="5">
        <v>3</v>
      </c>
      <c r="J82" s="5">
        <v>3</v>
      </c>
      <c r="K82" s="5">
        <v>0</v>
      </c>
      <c r="L82" s="5">
        <v>2</v>
      </c>
      <c r="M82" s="5">
        <v>3</v>
      </c>
      <c r="N82" s="5">
        <v>2</v>
      </c>
    </row>
    <row r="83" spans="1:14" x14ac:dyDescent="0.3">
      <c r="A83" s="7" t="s">
        <v>55</v>
      </c>
      <c r="B83" s="5">
        <v>14</v>
      </c>
      <c r="C83" s="5">
        <v>24</v>
      </c>
      <c r="D83" s="5">
        <v>15</v>
      </c>
      <c r="E83" s="5">
        <v>18</v>
      </c>
      <c r="F83" s="5">
        <v>21</v>
      </c>
      <c r="G83" s="5">
        <v>30</v>
      </c>
      <c r="H83" s="5">
        <v>29</v>
      </c>
      <c r="I83" s="5">
        <v>16</v>
      </c>
      <c r="J83" s="5">
        <v>23</v>
      </c>
      <c r="K83" s="5">
        <v>11</v>
      </c>
      <c r="L83" s="5">
        <v>29</v>
      </c>
      <c r="M83" s="5">
        <v>45</v>
      </c>
      <c r="N83" s="5">
        <v>27</v>
      </c>
    </row>
    <row r="84" spans="1:14" x14ac:dyDescent="0.3">
      <c r="A84" s="7" t="s">
        <v>56</v>
      </c>
      <c r="B84" s="5">
        <v>2</v>
      </c>
      <c r="C84" s="5">
        <v>2</v>
      </c>
      <c r="D84" s="5">
        <v>0</v>
      </c>
      <c r="E84" s="5">
        <v>2</v>
      </c>
      <c r="F84" s="5">
        <v>3</v>
      </c>
      <c r="G84" s="5">
        <v>4</v>
      </c>
      <c r="H84" s="5">
        <v>1</v>
      </c>
      <c r="I84" s="5">
        <v>6</v>
      </c>
      <c r="J84" s="5">
        <v>1</v>
      </c>
      <c r="K84" s="5">
        <v>1</v>
      </c>
      <c r="L84" s="5">
        <v>2</v>
      </c>
      <c r="M84" s="5">
        <v>1</v>
      </c>
      <c r="N84" s="5">
        <v>3</v>
      </c>
    </row>
    <row r="85" spans="1:14" x14ac:dyDescent="0.3">
      <c r="A85" s="7" t="s">
        <v>57</v>
      </c>
      <c r="B85" s="5">
        <v>0</v>
      </c>
      <c r="C85" s="5">
        <v>0</v>
      </c>
      <c r="D85" s="5">
        <v>0</v>
      </c>
      <c r="E85" s="5">
        <v>0</v>
      </c>
      <c r="F85" s="5">
        <v>0</v>
      </c>
      <c r="G85" s="5">
        <v>0</v>
      </c>
      <c r="H85" s="5">
        <v>0</v>
      </c>
      <c r="I85" s="5">
        <v>1</v>
      </c>
      <c r="J85" s="5">
        <v>2</v>
      </c>
      <c r="K85" s="5">
        <v>1</v>
      </c>
      <c r="L85" s="5">
        <v>0</v>
      </c>
      <c r="M85" s="5">
        <v>0</v>
      </c>
      <c r="N85" s="5">
        <v>0</v>
      </c>
    </row>
    <row r="86" spans="1:14" x14ac:dyDescent="0.3">
      <c r="A86" s="7" t="s">
        <v>58</v>
      </c>
      <c r="B86" s="5">
        <v>1</v>
      </c>
      <c r="C86" s="5">
        <v>0</v>
      </c>
      <c r="D86" s="5">
        <v>1</v>
      </c>
      <c r="E86" s="5">
        <v>0</v>
      </c>
      <c r="F86" s="5">
        <v>0</v>
      </c>
      <c r="G86" s="5">
        <v>1</v>
      </c>
      <c r="H86" s="5">
        <v>1</v>
      </c>
      <c r="I86" s="5">
        <v>0</v>
      </c>
      <c r="J86" s="5">
        <v>0</v>
      </c>
      <c r="K86" s="5">
        <v>0</v>
      </c>
      <c r="L86" s="5">
        <v>1</v>
      </c>
      <c r="M86" s="5">
        <v>0</v>
      </c>
      <c r="N86" s="5">
        <v>0</v>
      </c>
    </row>
    <row r="87" spans="1:14" x14ac:dyDescent="0.3">
      <c r="A87" s="7" t="s">
        <v>59</v>
      </c>
      <c r="B87" s="5">
        <v>1</v>
      </c>
      <c r="C87" s="5">
        <v>1</v>
      </c>
      <c r="D87" s="5">
        <v>1</v>
      </c>
      <c r="E87" s="5">
        <v>1</v>
      </c>
      <c r="F87" s="5">
        <v>0</v>
      </c>
      <c r="G87" s="5">
        <v>0</v>
      </c>
      <c r="H87" s="5">
        <v>1</v>
      </c>
      <c r="I87" s="5">
        <v>0</v>
      </c>
      <c r="J87" s="5">
        <v>0</v>
      </c>
      <c r="K87" s="5">
        <v>1</v>
      </c>
      <c r="L87" s="5">
        <v>1</v>
      </c>
      <c r="M87" s="5">
        <v>2</v>
      </c>
      <c r="N87" s="5">
        <v>0</v>
      </c>
    </row>
    <row r="88" spans="1:14" x14ac:dyDescent="0.3">
      <c r="A88" s="7" t="s">
        <v>60</v>
      </c>
      <c r="B88" s="5">
        <v>0</v>
      </c>
      <c r="C88" s="5">
        <v>0</v>
      </c>
      <c r="D88" s="5">
        <v>0</v>
      </c>
      <c r="E88" s="5">
        <v>0</v>
      </c>
      <c r="F88" s="5">
        <v>0</v>
      </c>
      <c r="G88" s="5">
        <v>0</v>
      </c>
      <c r="H88" s="5">
        <v>2</v>
      </c>
      <c r="I88" s="5">
        <v>0</v>
      </c>
      <c r="J88" s="5">
        <v>1</v>
      </c>
      <c r="K88" s="5">
        <v>0</v>
      </c>
      <c r="L88" s="5">
        <v>1</v>
      </c>
      <c r="M88" s="5">
        <v>1</v>
      </c>
      <c r="N88" s="5">
        <v>1</v>
      </c>
    </row>
    <row r="89" spans="1:14" x14ac:dyDescent="0.3">
      <c r="A89" s="7" t="s">
        <v>61</v>
      </c>
      <c r="B89" s="5">
        <v>2</v>
      </c>
      <c r="C89" s="5">
        <v>1</v>
      </c>
      <c r="D89" s="5">
        <v>2</v>
      </c>
      <c r="E89" s="5">
        <v>1</v>
      </c>
      <c r="F89" s="5">
        <v>4</v>
      </c>
      <c r="G89" s="5">
        <v>3</v>
      </c>
      <c r="H89" s="5">
        <v>3</v>
      </c>
      <c r="I89" s="5">
        <v>1</v>
      </c>
      <c r="J89" s="5">
        <v>3</v>
      </c>
      <c r="K89" s="5">
        <v>1</v>
      </c>
      <c r="L89" s="5">
        <v>1</v>
      </c>
      <c r="M89" s="5">
        <v>3</v>
      </c>
      <c r="N89" s="5">
        <v>0</v>
      </c>
    </row>
    <row r="90" spans="1:14" s="17" customFormat="1" x14ac:dyDescent="0.3">
      <c r="A90" s="7" t="s">
        <v>26</v>
      </c>
      <c r="B90" s="5">
        <v>419</v>
      </c>
      <c r="C90" s="5">
        <v>639</v>
      </c>
      <c r="D90" s="5">
        <v>554</v>
      </c>
      <c r="E90" s="5">
        <v>513</v>
      </c>
      <c r="F90" s="5">
        <v>655</v>
      </c>
      <c r="G90" s="5">
        <v>624</v>
      </c>
      <c r="H90" s="5">
        <v>580</v>
      </c>
      <c r="I90" s="5">
        <v>664</v>
      </c>
      <c r="J90" s="5">
        <v>556</v>
      </c>
      <c r="K90" s="5">
        <v>549</v>
      </c>
      <c r="L90" s="5">
        <v>644</v>
      </c>
      <c r="M90" s="5">
        <v>663</v>
      </c>
      <c r="N90" s="5">
        <v>566</v>
      </c>
    </row>
    <row r="91" spans="1:14" x14ac:dyDescent="0.3">
      <c r="B91" s="92"/>
      <c r="C91" s="92"/>
      <c r="D91" s="92"/>
      <c r="E91" s="92"/>
      <c r="F91" s="92"/>
      <c r="G91" s="92"/>
      <c r="H91" s="92"/>
      <c r="I91" s="92"/>
      <c r="J91" s="92"/>
      <c r="K91" s="92"/>
      <c r="L91" s="92"/>
      <c r="M91" s="92"/>
      <c r="N91" s="92"/>
    </row>
    <row r="92" spans="1:14" x14ac:dyDescent="0.3">
      <c r="B92" s="92"/>
      <c r="C92" s="92"/>
      <c r="D92" s="92"/>
      <c r="E92" s="92"/>
      <c r="F92" s="92"/>
      <c r="G92" s="92"/>
      <c r="H92" s="92"/>
      <c r="I92" s="92"/>
      <c r="J92" s="92"/>
      <c r="K92" s="92"/>
      <c r="L92" s="92"/>
      <c r="M92" s="92"/>
      <c r="N92" s="92"/>
    </row>
    <row r="93" spans="1:14" x14ac:dyDescent="0.3">
      <c r="A93" s="152" t="s">
        <v>388</v>
      </c>
      <c r="B93" s="152"/>
      <c r="C93" s="152"/>
      <c r="D93" s="152"/>
      <c r="E93" s="152"/>
      <c r="F93" s="152"/>
      <c r="G93" s="152"/>
      <c r="H93" s="152"/>
      <c r="I93" s="152"/>
      <c r="J93" s="152"/>
      <c r="K93" s="152"/>
      <c r="L93" s="152"/>
      <c r="M93" s="152"/>
      <c r="N93" s="152"/>
    </row>
    <row r="94" spans="1:14" x14ac:dyDescent="0.3">
      <c r="A94" s="84" t="s">
        <v>28</v>
      </c>
      <c r="B94" s="18">
        <v>42826</v>
      </c>
      <c r="C94" s="18">
        <f t="shared" ref="C94:N94" si="4">DATE(YEAR(B94),MONTH(B94)+1,1)</f>
        <v>42856</v>
      </c>
      <c r="D94" s="18">
        <f t="shared" si="4"/>
        <v>42887</v>
      </c>
      <c r="E94" s="18">
        <f t="shared" si="4"/>
        <v>42917</v>
      </c>
      <c r="F94" s="18">
        <f t="shared" si="4"/>
        <v>42948</v>
      </c>
      <c r="G94" s="18">
        <f t="shared" si="4"/>
        <v>42979</v>
      </c>
      <c r="H94" s="18">
        <f t="shared" si="4"/>
        <v>43009</v>
      </c>
      <c r="I94" s="18">
        <f t="shared" si="4"/>
        <v>43040</v>
      </c>
      <c r="J94" s="18">
        <f t="shared" si="4"/>
        <v>43070</v>
      </c>
      <c r="K94" s="18">
        <f t="shared" si="4"/>
        <v>43101</v>
      </c>
      <c r="L94" s="18">
        <f t="shared" si="4"/>
        <v>43132</v>
      </c>
      <c r="M94" s="18">
        <f t="shared" si="4"/>
        <v>43160</v>
      </c>
      <c r="N94" s="18">
        <f t="shared" si="4"/>
        <v>43191</v>
      </c>
    </row>
    <row r="95" spans="1:14" x14ac:dyDescent="0.3">
      <c r="A95" s="7" t="s">
        <v>44</v>
      </c>
      <c r="B95" s="5">
        <v>4</v>
      </c>
      <c r="C95" s="5">
        <v>16</v>
      </c>
      <c r="D95" s="5">
        <v>10</v>
      </c>
      <c r="E95" s="5">
        <v>14</v>
      </c>
      <c r="F95" s="5">
        <v>24</v>
      </c>
      <c r="G95" s="5">
        <v>14</v>
      </c>
      <c r="H95" s="5">
        <v>9</v>
      </c>
      <c r="I95" s="5">
        <v>12</v>
      </c>
      <c r="J95" s="5">
        <v>11</v>
      </c>
      <c r="K95" s="5">
        <v>10</v>
      </c>
      <c r="L95" s="5">
        <v>15</v>
      </c>
      <c r="M95" s="5">
        <v>24</v>
      </c>
      <c r="N95" s="5">
        <v>14</v>
      </c>
    </row>
    <row r="96" spans="1:14" x14ac:dyDescent="0.3">
      <c r="A96" s="7" t="s">
        <v>45</v>
      </c>
      <c r="B96" s="5">
        <v>37</v>
      </c>
      <c r="C96" s="5">
        <v>56</v>
      </c>
      <c r="D96" s="5">
        <v>41</v>
      </c>
      <c r="E96" s="5">
        <v>44</v>
      </c>
      <c r="F96" s="5">
        <v>64</v>
      </c>
      <c r="G96" s="5">
        <v>63</v>
      </c>
      <c r="H96" s="5">
        <v>65</v>
      </c>
      <c r="I96" s="5">
        <v>58</v>
      </c>
      <c r="J96" s="5">
        <v>61</v>
      </c>
      <c r="K96" s="5">
        <v>28</v>
      </c>
      <c r="L96" s="5">
        <v>53</v>
      </c>
      <c r="M96" s="5">
        <v>56</v>
      </c>
      <c r="N96" s="5">
        <v>47</v>
      </c>
    </row>
    <row r="97" spans="1:14" ht="26.4" x14ac:dyDescent="0.3">
      <c r="A97" s="7" t="s">
        <v>46</v>
      </c>
      <c r="B97" s="5">
        <v>185</v>
      </c>
      <c r="C97" s="5">
        <v>291</v>
      </c>
      <c r="D97" s="5">
        <v>279</v>
      </c>
      <c r="E97" s="5">
        <v>207</v>
      </c>
      <c r="F97" s="5">
        <v>300</v>
      </c>
      <c r="G97" s="5">
        <v>217</v>
      </c>
      <c r="H97" s="5">
        <v>228</v>
      </c>
      <c r="I97" s="5">
        <v>224</v>
      </c>
      <c r="J97" s="5">
        <v>195</v>
      </c>
      <c r="K97" s="5">
        <v>164</v>
      </c>
      <c r="L97" s="5">
        <v>250</v>
      </c>
      <c r="M97" s="5">
        <v>255</v>
      </c>
      <c r="N97" s="5">
        <v>246</v>
      </c>
    </row>
    <row r="98" spans="1:14" x14ac:dyDescent="0.3">
      <c r="A98" s="7" t="s">
        <v>47</v>
      </c>
      <c r="B98" s="5">
        <v>12</v>
      </c>
      <c r="C98" s="5">
        <v>17</v>
      </c>
      <c r="D98" s="5">
        <v>10</v>
      </c>
      <c r="E98" s="5">
        <v>2</v>
      </c>
      <c r="F98" s="5">
        <v>13</v>
      </c>
      <c r="G98" s="5">
        <v>9</v>
      </c>
      <c r="H98" s="5">
        <v>4</v>
      </c>
      <c r="I98" s="5">
        <v>13</v>
      </c>
      <c r="J98" s="5">
        <v>5</v>
      </c>
      <c r="K98" s="5">
        <v>10</v>
      </c>
      <c r="L98" s="5">
        <v>14</v>
      </c>
      <c r="M98" s="5">
        <v>14</v>
      </c>
      <c r="N98" s="5">
        <v>9</v>
      </c>
    </row>
    <row r="99" spans="1:14" x14ac:dyDescent="0.3">
      <c r="A99" s="7" t="s">
        <v>48</v>
      </c>
      <c r="B99" s="5">
        <v>1</v>
      </c>
      <c r="C99" s="5">
        <v>3</v>
      </c>
      <c r="D99" s="5">
        <v>2</v>
      </c>
      <c r="E99" s="5">
        <v>0</v>
      </c>
      <c r="F99" s="5">
        <v>2</v>
      </c>
      <c r="G99" s="5">
        <v>1</v>
      </c>
      <c r="H99" s="5">
        <v>0</v>
      </c>
      <c r="I99" s="5">
        <v>0</v>
      </c>
      <c r="J99" s="5">
        <v>0</v>
      </c>
      <c r="K99" s="5">
        <v>0</v>
      </c>
      <c r="L99" s="5">
        <v>2</v>
      </c>
      <c r="M99" s="5">
        <v>2</v>
      </c>
      <c r="N99" s="5">
        <v>1</v>
      </c>
    </row>
    <row r="100" spans="1:14" ht="26.4" x14ac:dyDescent="0.3">
      <c r="A100" s="7" t="s">
        <v>49</v>
      </c>
      <c r="B100" s="5">
        <v>361</v>
      </c>
      <c r="C100" s="5">
        <v>647</v>
      </c>
      <c r="D100" s="5">
        <v>564</v>
      </c>
      <c r="E100" s="5">
        <v>428</v>
      </c>
      <c r="F100" s="5">
        <v>536</v>
      </c>
      <c r="G100" s="5">
        <v>524</v>
      </c>
      <c r="H100" s="5">
        <v>488</v>
      </c>
      <c r="I100" s="5">
        <v>648</v>
      </c>
      <c r="J100" s="5">
        <v>495</v>
      </c>
      <c r="K100" s="5">
        <v>418</v>
      </c>
      <c r="L100" s="5">
        <v>495</v>
      </c>
      <c r="M100" s="5">
        <v>566</v>
      </c>
      <c r="N100" s="5">
        <v>412</v>
      </c>
    </row>
    <row r="101" spans="1:14" x14ac:dyDescent="0.3">
      <c r="A101" s="7" t="s">
        <v>50</v>
      </c>
      <c r="B101" s="5">
        <v>55</v>
      </c>
      <c r="C101" s="5">
        <v>75</v>
      </c>
      <c r="D101" s="5">
        <v>57</v>
      </c>
      <c r="E101" s="5">
        <v>57</v>
      </c>
      <c r="F101" s="5">
        <v>65</v>
      </c>
      <c r="G101" s="5">
        <v>55</v>
      </c>
      <c r="H101" s="5">
        <v>61</v>
      </c>
      <c r="I101" s="5">
        <v>74</v>
      </c>
      <c r="J101" s="5">
        <v>53</v>
      </c>
      <c r="K101" s="5">
        <v>58</v>
      </c>
      <c r="L101" s="5">
        <v>35</v>
      </c>
      <c r="M101" s="5">
        <v>66</v>
      </c>
      <c r="N101" s="5">
        <v>60</v>
      </c>
    </row>
    <row r="102" spans="1:14" ht="26.4" x14ac:dyDescent="0.3">
      <c r="A102" s="7" t="s">
        <v>51</v>
      </c>
      <c r="B102" s="5">
        <v>61</v>
      </c>
      <c r="C102" s="5">
        <v>113</v>
      </c>
      <c r="D102" s="5">
        <v>93</v>
      </c>
      <c r="E102" s="5">
        <v>83</v>
      </c>
      <c r="F102" s="5">
        <v>92</v>
      </c>
      <c r="G102" s="5">
        <v>108</v>
      </c>
      <c r="H102" s="5">
        <v>89</v>
      </c>
      <c r="I102" s="5">
        <v>80</v>
      </c>
      <c r="J102" s="5">
        <v>58</v>
      </c>
      <c r="K102" s="5">
        <v>51</v>
      </c>
      <c r="L102" s="5">
        <v>156</v>
      </c>
      <c r="M102" s="5">
        <v>193</v>
      </c>
      <c r="N102" s="5">
        <v>156</v>
      </c>
    </row>
    <row r="103" spans="1:14" x14ac:dyDescent="0.3">
      <c r="A103" s="7" t="s">
        <v>52</v>
      </c>
      <c r="B103" s="5">
        <v>140</v>
      </c>
      <c r="C103" s="5">
        <v>225</v>
      </c>
      <c r="D103" s="5">
        <v>206</v>
      </c>
      <c r="E103" s="5">
        <v>148</v>
      </c>
      <c r="F103" s="5">
        <v>214</v>
      </c>
      <c r="G103" s="5">
        <v>178</v>
      </c>
      <c r="H103" s="5">
        <v>154</v>
      </c>
      <c r="I103" s="5">
        <v>206</v>
      </c>
      <c r="J103" s="5">
        <v>139</v>
      </c>
      <c r="K103" s="5">
        <v>112</v>
      </c>
      <c r="L103" s="5">
        <v>202</v>
      </c>
      <c r="M103" s="5">
        <v>237</v>
      </c>
      <c r="N103" s="5">
        <v>152</v>
      </c>
    </row>
    <row r="104" spans="1:14" x14ac:dyDescent="0.3">
      <c r="A104" s="7" t="s">
        <v>53</v>
      </c>
      <c r="B104" s="5">
        <v>4</v>
      </c>
      <c r="C104" s="5">
        <v>5</v>
      </c>
      <c r="D104" s="5">
        <v>4</v>
      </c>
      <c r="E104" s="5">
        <v>4</v>
      </c>
      <c r="F104" s="5">
        <v>6</v>
      </c>
      <c r="G104" s="5">
        <v>5</v>
      </c>
      <c r="H104" s="5">
        <v>5</v>
      </c>
      <c r="I104" s="5">
        <v>4</v>
      </c>
      <c r="J104" s="5">
        <v>1</v>
      </c>
      <c r="K104" s="5">
        <v>3</v>
      </c>
      <c r="L104" s="5">
        <v>11</v>
      </c>
      <c r="M104" s="5">
        <v>8</v>
      </c>
      <c r="N104" s="5">
        <v>4</v>
      </c>
    </row>
    <row r="105" spans="1:14" x14ac:dyDescent="0.3">
      <c r="A105" s="7" t="s">
        <v>54</v>
      </c>
      <c r="B105" s="5">
        <v>4</v>
      </c>
      <c r="C105" s="5">
        <v>5</v>
      </c>
      <c r="D105" s="5">
        <v>3</v>
      </c>
      <c r="E105" s="5">
        <v>3</v>
      </c>
      <c r="F105" s="5">
        <v>6</v>
      </c>
      <c r="G105" s="5">
        <v>7</v>
      </c>
      <c r="H105" s="5">
        <v>1</v>
      </c>
      <c r="I105" s="5">
        <v>1</v>
      </c>
      <c r="J105" s="5">
        <v>5</v>
      </c>
      <c r="K105" s="5">
        <v>1</v>
      </c>
      <c r="L105" s="5">
        <v>5</v>
      </c>
      <c r="M105" s="5">
        <v>4</v>
      </c>
      <c r="N105" s="5">
        <v>5</v>
      </c>
    </row>
    <row r="106" spans="1:14" x14ac:dyDescent="0.3">
      <c r="A106" s="7" t="s">
        <v>55</v>
      </c>
      <c r="B106" s="5">
        <v>23</v>
      </c>
      <c r="C106" s="5">
        <v>29</v>
      </c>
      <c r="D106" s="5">
        <v>28</v>
      </c>
      <c r="E106" s="5">
        <v>24</v>
      </c>
      <c r="F106" s="5">
        <v>35</v>
      </c>
      <c r="G106" s="5">
        <v>28</v>
      </c>
      <c r="H106" s="5">
        <v>28</v>
      </c>
      <c r="I106" s="5">
        <v>38</v>
      </c>
      <c r="J106" s="5">
        <v>26</v>
      </c>
      <c r="K106" s="5">
        <v>18</v>
      </c>
      <c r="L106" s="5">
        <v>28</v>
      </c>
      <c r="M106" s="5">
        <v>27</v>
      </c>
      <c r="N106" s="5">
        <v>30</v>
      </c>
    </row>
    <row r="107" spans="1:14" x14ac:dyDescent="0.3">
      <c r="A107" s="7" t="s">
        <v>56</v>
      </c>
      <c r="B107" s="5">
        <v>4</v>
      </c>
      <c r="C107" s="5">
        <v>11</v>
      </c>
      <c r="D107" s="5">
        <v>11</v>
      </c>
      <c r="E107" s="5">
        <v>7</v>
      </c>
      <c r="F107" s="5">
        <v>6</v>
      </c>
      <c r="G107" s="5">
        <v>11</v>
      </c>
      <c r="H107" s="5">
        <v>6</v>
      </c>
      <c r="I107" s="5">
        <v>4</v>
      </c>
      <c r="J107" s="5">
        <v>2</v>
      </c>
      <c r="K107" s="5">
        <v>2</v>
      </c>
      <c r="L107" s="5">
        <v>4</v>
      </c>
      <c r="M107" s="5">
        <v>12</v>
      </c>
      <c r="N107" s="5">
        <v>8</v>
      </c>
    </row>
    <row r="108" spans="1:14" x14ac:dyDescent="0.3">
      <c r="A108" s="7" t="s">
        <v>57</v>
      </c>
      <c r="B108" s="5">
        <v>3</v>
      </c>
      <c r="C108" s="5">
        <v>2</v>
      </c>
      <c r="D108" s="5">
        <v>1</v>
      </c>
      <c r="E108" s="5">
        <v>1</v>
      </c>
      <c r="F108" s="5">
        <v>1</v>
      </c>
      <c r="G108" s="5">
        <v>4</v>
      </c>
      <c r="H108" s="5">
        <v>1</v>
      </c>
      <c r="I108" s="5">
        <v>2</v>
      </c>
      <c r="J108" s="5">
        <v>1</v>
      </c>
      <c r="K108" s="5">
        <v>3</v>
      </c>
      <c r="L108" s="5">
        <v>5</v>
      </c>
      <c r="M108" s="5">
        <v>3</v>
      </c>
      <c r="N108" s="5">
        <v>3</v>
      </c>
    </row>
    <row r="109" spans="1:14" x14ac:dyDescent="0.3">
      <c r="A109" s="7" t="s">
        <v>58</v>
      </c>
      <c r="B109" s="5">
        <v>1</v>
      </c>
      <c r="C109" s="5">
        <v>3</v>
      </c>
      <c r="D109" s="5">
        <v>1</v>
      </c>
      <c r="E109" s="5">
        <v>3</v>
      </c>
      <c r="F109" s="5">
        <v>6</v>
      </c>
      <c r="G109" s="5">
        <v>5</v>
      </c>
      <c r="H109" s="5">
        <v>2</v>
      </c>
      <c r="I109" s="5">
        <v>2</v>
      </c>
      <c r="J109" s="5">
        <v>3</v>
      </c>
      <c r="K109" s="5">
        <v>2</v>
      </c>
      <c r="L109" s="5">
        <v>1</v>
      </c>
      <c r="M109" s="5">
        <v>3</v>
      </c>
      <c r="N109" s="5">
        <v>4</v>
      </c>
    </row>
    <row r="110" spans="1:14" x14ac:dyDescent="0.3">
      <c r="A110" s="7" t="s">
        <v>59</v>
      </c>
      <c r="B110" s="5">
        <v>4</v>
      </c>
      <c r="C110" s="5">
        <v>1</v>
      </c>
      <c r="D110" s="5">
        <v>3</v>
      </c>
      <c r="E110" s="5">
        <v>0</v>
      </c>
      <c r="F110" s="5">
        <v>4</v>
      </c>
      <c r="G110" s="5">
        <v>3</v>
      </c>
      <c r="H110" s="5">
        <v>5</v>
      </c>
      <c r="I110" s="5">
        <v>2</v>
      </c>
      <c r="J110" s="5">
        <v>1</v>
      </c>
      <c r="K110" s="5">
        <v>2</v>
      </c>
      <c r="L110" s="5">
        <v>4</v>
      </c>
      <c r="M110" s="5">
        <v>0</v>
      </c>
      <c r="N110" s="5">
        <v>0</v>
      </c>
    </row>
    <row r="111" spans="1:14" x14ac:dyDescent="0.3">
      <c r="A111" s="7" t="s">
        <v>60</v>
      </c>
      <c r="B111" s="5">
        <v>4</v>
      </c>
      <c r="C111" s="5">
        <v>4</v>
      </c>
      <c r="D111" s="5">
        <v>6</v>
      </c>
      <c r="E111" s="5">
        <v>1</v>
      </c>
      <c r="F111" s="5">
        <v>6</v>
      </c>
      <c r="G111" s="5">
        <v>4</v>
      </c>
      <c r="H111" s="5">
        <v>3</v>
      </c>
      <c r="I111" s="5">
        <v>4</v>
      </c>
      <c r="J111" s="5">
        <v>3</v>
      </c>
      <c r="K111" s="5">
        <v>5</v>
      </c>
      <c r="L111" s="5">
        <v>5</v>
      </c>
      <c r="M111" s="5">
        <v>4</v>
      </c>
      <c r="N111" s="5">
        <v>3</v>
      </c>
    </row>
    <row r="112" spans="1:14" x14ac:dyDescent="0.3">
      <c r="A112" s="7" t="s">
        <v>61</v>
      </c>
      <c r="B112" s="5">
        <v>31</v>
      </c>
      <c r="C112" s="5">
        <v>43</v>
      </c>
      <c r="D112" s="5">
        <v>33</v>
      </c>
      <c r="E112" s="5">
        <v>31</v>
      </c>
      <c r="F112" s="5">
        <v>26</v>
      </c>
      <c r="G112" s="5">
        <v>49</v>
      </c>
      <c r="H112" s="5">
        <v>50</v>
      </c>
      <c r="I112" s="5">
        <v>38</v>
      </c>
      <c r="J112" s="5">
        <v>52</v>
      </c>
      <c r="K112" s="5">
        <v>38</v>
      </c>
      <c r="L112" s="5">
        <v>52</v>
      </c>
      <c r="M112" s="5">
        <v>33</v>
      </c>
      <c r="N112" s="5">
        <v>41</v>
      </c>
    </row>
    <row r="113" spans="1:14" s="17" customFormat="1" x14ac:dyDescent="0.3">
      <c r="A113" s="7" t="s">
        <v>26</v>
      </c>
      <c r="B113" s="5">
        <v>934</v>
      </c>
      <c r="C113" s="5">
        <v>1546</v>
      </c>
      <c r="D113" s="5">
        <v>1352</v>
      </c>
      <c r="E113" s="5">
        <v>1057</v>
      </c>
      <c r="F113" s="5">
        <v>1406</v>
      </c>
      <c r="G113" s="5">
        <v>1285</v>
      </c>
      <c r="H113" s="5">
        <v>1199</v>
      </c>
      <c r="I113" s="5">
        <v>1410</v>
      </c>
      <c r="J113" s="5">
        <v>1111</v>
      </c>
      <c r="K113" s="5">
        <v>925</v>
      </c>
      <c r="L113" s="5">
        <v>1337</v>
      </c>
      <c r="M113" s="5">
        <v>1507</v>
      </c>
      <c r="N113" s="5">
        <v>1195</v>
      </c>
    </row>
    <row r="114" spans="1:14" x14ac:dyDescent="0.3">
      <c r="B114" s="92"/>
      <c r="C114" s="92"/>
      <c r="D114" s="92"/>
      <c r="E114" s="92"/>
      <c r="F114" s="92"/>
      <c r="G114" s="92"/>
      <c r="H114" s="92"/>
      <c r="I114" s="92"/>
      <c r="J114" s="92"/>
      <c r="K114" s="92"/>
      <c r="L114" s="92"/>
      <c r="M114" s="92"/>
      <c r="N114" s="92"/>
    </row>
    <row r="115" spans="1:14" x14ac:dyDescent="0.3">
      <c r="B115" s="92"/>
      <c r="C115" s="92"/>
      <c r="D115" s="92"/>
      <c r="E115" s="92"/>
      <c r="F115" s="92"/>
      <c r="G115" s="92"/>
      <c r="H115" s="92"/>
      <c r="I115" s="92"/>
      <c r="J115" s="92"/>
      <c r="K115" s="92"/>
      <c r="L115" s="92"/>
      <c r="M115" s="92"/>
      <c r="N115" s="92"/>
    </row>
  </sheetData>
  <mergeCells count="5">
    <mergeCell ref="A1:N1"/>
    <mergeCell ref="A24:N24"/>
    <mergeCell ref="A47:N47"/>
    <mergeCell ref="A70:N70"/>
    <mergeCell ref="A93:N93"/>
  </mergeCells>
  <pageMargins left="0.75" right="0.75" top="1" bottom="1" header="0.3" footer="0.3"/>
  <pageSetup paperSize="9" scale="70" fitToHeight="0" pageOrder="overThenDown" orientation="landscape" horizontalDpi="300" verticalDpi="300" r:id="rId1"/>
  <headerFooter>
    <oddHeader>&amp;L _x000D_ _x000D_ &amp;C &amp;20 Number of Claims &amp;RReport run by: lozanoma_x000D_Run Date: 05APR2018</oddHeader>
    <oddFooter>&amp;C&amp;9For Official Use Only _x000D__x000D_Source Data:  &amp;L&amp;9Report produced by Information Analysis Team _x000D_ _x000D_State Insurance Regulatory Authority &amp;R&amp;9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5"/>
  <sheetViews>
    <sheetView zoomScaleNormal="100" workbookViewId="0">
      <selection sqref="A1:N1"/>
    </sheetView>
  </sheetViews>
  <sheetFormatPr defaultColWidth="9.109375" defaultRowHeight="14.4" x14ac:dyDescent="0.3"/>
  <cols>
    <col min="1" max="1" width="27.5546875" style="2" customWidth="1"/>
    <col min="2" max="3" width="10.33203125" style="2" customWidth="1"/>
    <col min="4" max="4" width="10" style="2" customWidth="1"/>
    <col min="5" max="5" width="10.109375" style="2" customWidth="1"/>
    <col min="6" max="6" width="9.88671875" style="2" customWidth="1"/>
    <col min="7" max="7" width="10" style="2" customWidth="1"/>
    <col min="8" max="8" width="10.33203125" style="2" customWidth="1"/>
    <col min="9" max="10" width="10.109375" style="2" customWidth="1"/>
    <col min="11" max="11" width="10" style="2" customWidth="1"/>
    <col min="12" max="12" width="9.44140625" style="2" customWidth="1"/>
    <col min="13" max="13" width="10" style="2" customWidth="1"/>
    <col min="14" max="14" width="10.33203125" style="2" customWidth="1"/>
    <col min="15" max="16384" width="9.109375" style="2"/>
  </cols>
  <sheetData>
    <row r="1" spans="1:15" x14ac:dyDescent="0.3">
      <c r="A1" s="154" t="s">
        <v>389</v>
      </c>
      <c r="B1" s="155"/>
      <c r="C1" s="155"/>
      <c r="D1" s="155"/>
      <c r="E1" s="155"/>
      <c r="F1" s="155"/>
      <c r="G1" s="155"/>
      <c r="H1" s="155"/>
      <c r="I1" s="155"/>
      <c r="J1" s="155"/>
      <c r="K1" s="155"/>
      <c r="L1" s="155"/>
      <c r="M1" s="155"/>
      <c r="N1" s="156"/>
    </row>
    <row r="2" spans="1:15" ht="27.6" x14ac:dyDescent="0.3">
      <c r="A2" s="84" t="s">
        <v>30</v>
      </c>
      <c r="B2" s="18">
        <v>42826</v>
      </c>
      <c r="C2" s="18">
        <f t="shared" ref="C2:N2" si="0">DATE(YEAR(B2),MONTH(B2)+1,1)</f>
        <v>42856</v>
      </c>
      <c r="D2" s="18">
        <f t="shared" si="0"/>
        <v>42887</v>
      </c>
      <c r="E2" s="18">
        <f t="shared" si="0"/>
        <v>42917</v>
      </c>
      <c r="F2" s="18">
        <f t="shared" si="0"/>
        <v>42948</v>
      </c>
      <c r="G2" s="18">
        <f t="shared" si="0"/>
        <v>42979</v>
      </c>
      <c r="H2" s="18">
        <f t="shared" si="0"/>
        <v>43009</v>
      </c>
      <c r="I2" s="18">
        <f t="shared" si="0"/>
        <v>43040</v>
      </c>
      <c r="J2" s="18">
        <f t="shared" si="0"/>
        <v>43070</v>
      </c>
      <c r="K2" s="18">
        <f t="shared" si="0"/>
        <v>43101</v>
      </c>
      <c r="L2" s="18">
        <f t="shared" si="0"/>
        <v>43132</v>
      </c>
      <c r="M2" s="18">
        <f t="shared" si="0"/>
        <v>43160</v>
      </c>
      <c r="N2" s="18">
        <f t="shared" si="0"/>
        <v>43191</v>
      </c>
    </row>
    <row r="3" spans="1:15" x14ac:dyDescent="0.3">
      <c r="A3" s="7" t="s">
        <v>62</v>
      </c>
      <c r="B3" s="5">
        <v>621</v>
      </c>
      <c r="C3" s="5">
        <v>884</v>
      </c>
      <c r="D3" s="5">
        <v>749</v>
      </c>
      <c r="E3" s="5">
        <v>727</v>
      </c>
      <c r="F3" s="5">
        <v>866</v>
      </c>
      <c r="G3" s="5">
        <v>736</v>
      </c>
      <c r="H3" s="5">
        <v>743</v>
      </c>
      <c r="I3" s="5">
        <v>888</v>
      </c>
      <c r="J3" s="5">
        <v>695</v>
      </c>
      <c r="K3" s="5">
        <v>704</v>
      </c>
      <c r="L3" s="5">
        <v>934</v>
      </c>
      <c r="M3" s="5">
        <v>970</v>
      </c>
      <c r="N3" s="5">
        <v>876</v>
      </c>
      <c r="O3" s="34"/>
    </row>
    <row r="4" spans="1:15" x14ac:dyDescent="0.3">
      <c r="A4" s="7" t="s">
        <v>63</v>
      </c>
      <c r="B4" s="5">
        <v>117</v>
      </c>
      <c r="C4" s="5">
        <v>148</v>
      </c>
      <c r="D4" s="5">
        <v>161</v>
      </c>
      <c r="E4" s="5">
        <v>140</v>
      </c>
      <c r="F4" s="5">
        <v>132</v>
      </c>
      <c r="G4" s="5">
        <v>145</v>
      </c>
      <c r="H4" s="5">
        <v>125</v>
      </c>
      <c r="I4" s="5">
        <v>159</v>
      </c>
      <c r="J4" s="5">
        <v>107</v>
      </c>
      <c r="K4" s="5">
        <v>132</v>
      </c>
      <c r="L4" s="5">
        <v>167</v>
      </c>
      <c r="M4" s="5">
        <v>183</v>
      </c>
      <c r="N4" s="5">
        <v>146</v>
      </c>
      <c r="O4" s="34"/>
    </row>
    <row r="5" spans="1:15" x14ac:dyDescent="0.3">
      <c r="A5" s="7" t="s">
        <v>64</v>
      </c>
      <c r="B5" s="5">
        <v>1179</v>
      </c>
      <c r="C5" s="5">
        <v>1661</v>
      </c>
      <c r="D5" s="5">
        <v>1452</v>
      </c>
      <c r="E5" s="5">
        <v>1314</v>
      </c>
      <c r="F5" s="5">
        <v>1588</v>
      </c>
      <c r="G5" s="5">
        <v>1367</v>
      </c>
      <c r="H5" s="5">
        <v>1380</v>
      </c>
      <c r="I5" s="5">
        <v>1588</v>
      </c>
      <c r="J5" s="5">
        <v>1286</v>
      </c>
      <c r="K5" s="5">
        <v>1361</v>
      </c>
      <c r="L5" s="5">
        <v>1620</v>
      </c>
      <c r="M5" s="5">
        <v>1769</v>
      </c>
      <c r="N5" s="5">
        <v>1497</v>
      </c>
      <c r="O5" s="34"/>
    </row>
    <row r="6" spans="1:15" x14ac:dyDescent="0.3">
      <c r="A6" s="7" t="s">
        <v>65</v>
      </c>
      <c r="B6" s="5">
        <v>2087</v>
      </c>
      <c r="C6" s="5">
        <v>3042</v>
      </c>
      <c r="D6" s="5">
        <v>2593</v>
      </c>
      <c r="E6" s="5">
        <v>2630</v>
      </c>
      <c r="F6" s="5">
        <v>2934</v>
      </c>
      <c r="G6" s="5">
        <v>2525</v>
      </c>
      <c r="H6" s="5">
        <v>2538</v>
      </c>
      <c r="I6" s="5">
        <v>2955</v>
      </c>
      <c r="J6" s="5">
        <v>2333</v>
      </c>
      <c r="K6" s="5">
        <v>2504</v>
      </c>
      <c r="L6" s="5">
        <v>2983</v>
      </c>
      <c r="M6" s="5">
        <v>3084</v>
      </c>
      <c r="N6" s="5">
        <v>2737</v>
      </c>
      <c r="O6" s="34"/>
    </row>
    <row r="7" spans="1:15" x14ac:dyDescent="0.3">
      <c r="A7" s="7" t="s">
        <v>66</v>
      </c>
      <c r="B7" s="5">
        <v>1215</v>
      </c>
      <c r="C7" s="5">
        <v>1803</v>
      </c>
      <c r="D7" s="5">
        <v>1523</v>
      </c>
      <c r="E7" s="5">
        <v>1440</v>
      </c>
      <c r="F7" s="5">
        <v>1701</v>
      </c>
      <c r="G7" s="5">
        <v>1517</v>
      </c>
      <c r="H7" s="5">
        <v>1506</v>
      </c>
      <c r="I7" s="5">
        <v>1708</v>
      </c>
      <c r="J7" s="5">
        <v>1451</v>
      </c>
      <c r="K7" s="5">
        <v>1494</v>
      </c>
      <c r="L7" s="5">
        <v>1886</v>
      </c>
      <c r="M7" s="5">
        <v>1844</v>
      </c>
      <c r="N7" s="5">
        <v>1651</v>
      </c>
      <c r="O7" s="34"/>
    </row>
    <row r="8" spans="1:15" x14ac:dyDescent="0.3">
      <c r="A8" s="7" t="s">
        <v>67</v>
      </c>
      <c r="B8" s="5">
        <v>387</v>
      </c>
      <c r="C8" s="5">
        <v>566</v>
      </c>
      <c r="D8" s="5">
        <v>459</v>
      </c>
      <c r="E8" s="5">
        <v>470</v>
      </c>
      <c r="F8" s="5">
        <v>567</v>
      </c>
      <c r="G8" s="5">
        <v>497</v>
      </c>
      <c r="H8" s="5">
        <v>427</v>
      </c>
      <c r="I8" s="5">
        <v>522</v>
      </c>
      <c r="J8" s="5">
        <v>394</v>
      </c>
      <c r="K8" s="5">
        <v>365</v>
      </c>
      <c r="L8" s="5">
        <v>480</v>
      </c>
      <c r="M8" s="5">
        <v>502</v>
      </c>
      <c r="N8" s="5">
        <v>482</v>
      </c>
      <c r="O8" s="34"/>
    </row>
    <row r="9" spans="1:15" x14ac:dyDescent="0.3">
      <c r="A9" s="7" t="s">
        <v>68</v>
      </c>
      <c r="B9" s="5">
        <v>57</v>
      </c>
      <c r="C9" s="5">
        <v>70</v>
      </c>
      <c r="D9" s="5">
        <v>74</v>
      </c>
      <c r="E9" s="5">
        <v>71</v>
      </c>
      <c r="F9" s="5">
        <v>61</v>
      </c>
      <c r="G9" s="5">
        <v>64</v>
      </c>
      <c r="H9" s="5">
        <v>48</v>
      </c>
      <c r="I9" s="5">
        <v>71</v>
      </c>
      <c r="J9" s="5">
        <v>59</v>
      </c>
      <c r="K9" s="5">
        <v>74</v>
      </c>
      <c r="L9" s="5">
        <v>90</v>
      </c>
      <c r="M9" s="5">
        <v>78</v>
      </c>
      <c r="N9" s="5">
        <v>56</v>
      </c>
      <c r="O9" s="34"/>
    </row>
    <row r="10" spans="1:15" x14ac:dyDescent="0.3">
      <c r="A10" s="7" t="s">
        <v>127</v>
      </c>
      <c r="B10" s="5">
        <v>321</v>
      </c>
      <c r="C10" s="5">
        <v>517</v>
      </c>
      <c r="D10" s="5">
        <v>459</v>
      </c>
      <c r="E10" s="5">
        <v>386</v>
      </c>
      <c r="F10" s="5">
        <v>513</v>
      </c>
      <c r="G10" s="5">
        <v>426</v>
      </c>
      <c r="H10" s="5">
        <v>383</v>
      </c>
      <c r="I10" s="5">
        <v>517</v>
      </c>
      <c r="J10" s="5">
        <v>406</v>
      </c>
      <c r="K10" s="5">
        <v>345</v>
      </c>
      <c r="L10" s="5">
        <v>513</v>
      </c>
      <c r="M10" s="5">
        <v>586</v>
      </c>
      <c r="N10" s="5">
        <v>440</v>
      </c>
      <c r="O10" s="34"/>
    </row>
    <row r="11" spans="1:15" x14ac:dyDescent="0.3">
      <c r="A11" s="7" t="s">
        <v>128</v>
      </c>
      <c r="B11" s="5">
        <v>97</v>
      </c>
      <c r="C11" s="5">
        <v>139</v>
      </c>
      <c r="D11" s="5">
        <v>112</v>
      </c>
      <c r="E11" s="5">
        <v>120</v>
      </c>
      <c r="F11" s="5">
        <v>129</v>
      </c>
      <c r="G11" s="5">
        <v>146</v>
      </c>
      <c r="H11" s="5">
        <v>184</v>
      </c>
      <c r="I11" s="5">
        <v>183</v>
      </c>
      <c r="J11" s="5">
        <v>155</v>
      </c>
      <c r="K11" s="5">
        <v>144</v>
      </c>
      <c r="L11" s="5">
        <v>131</v>
      </c>
      <c r="M11" s="5">
        <v>121</v>
      </c>
      <c r="N11" s="5">
        <v>141</v>
      </c>
      <c r="O11" s="34"/>
    </row>
    <row r="12" spans="1:15" x14ac:dyDescent="0.3">
      <c r="A12" s="7" t="s">
        <v>29</v>
      </c>
      <c r="B12" s="5">
        <v>4</v>
      </c>
      <c r="C12" s="5">
        <v>4</v>
      </c>
      <c r="D12" s="5">
        <v>2</v>
      </c>
      <c r="E12" s="5">
        <v>0</v>
      </c>
      <c r="F12" s="5">
        <v>4</v>
      </c>
      <c r="G12" s="5">
        <v>2</v>
      </c>
      <c r="H12" s="5">
        <v>2</v>
      </c>
      <c r="I12" s="5">
        <v>3</v>
      </c>
      <c r="J12" s="5">
        <v>2</v>
      </c>
      <c r="K12" s="5">
        <v>1</v>
      </c>
      <c r="L12" s="5">
        <v>10</v>
      </c>
      <c r="M12" s="5">
        <v>5</v>
      </c>
      <c r="N12" s="5">
        <v>52</v>
      </c>
      <c r="O12" s="34"/>
    </row>
    <row r="13" spans="1:15" s="17" customFormat="1" x14ac:dyDescent="0.3">
      <c r="A13" s="7" t="s">
        <v>26</v>
      </c>
      <c r="B13" s="5">
        <v>6085</v>
      </c>
      <c r="C13" s="5">
        <v>8834</v>
      </c>
      <c r="D13" s="5">
        <v>7584</v>
      </c>
      <c r="E13" s="5">
        <v>7298</v>
      </c>
      <c r="F13" s="5">
        <v>8495</v>
      </c>
      <c r="G13" s="5">
        <v>7425</v>
      </c>
      <c r="H13" s="5">
        <v>7336</v>
      </c>
      <c r="I13" s="5">
        <v>8594</v>
      </c>
      <c r="J13" s="5">
        <v>6888</v>
      </c>
      <c r="K13" s="5">
        <v>7124</v>
      </c>
      <c r="L13" s="5">
        <v>8814</v>
      </c>
      <c r="M13" s="5">
        <v>9142</v>
      </c>
      <c r="N13" s="5">
        <v>8078</v>
      </c>
      <c r="O13" s="34"/>
    </row>
    <row r="14" spans="1:15" ht="15" customHeight="1" x14ac:dyDescent="0.3">
      <c r="B14" s="92"/>
      <c r="C14" s="92"/>
      <c r="D14" s="92"/>
      <c r="E14" s="92"/>
      <c r="F14" s="92"/>
      <c r="G14" s="92"/>
      <c r="H14" s="92"/>
      <c r="I14" s="92"/>
      <c r="J14" s="92"/>
      <c r="K14" s="92"/>
      <c r="L14" s="92"/>
      <c r="M14" s="92"/>
      <c r="N14" s="92"/>
    </row>
    <row r="15" spans="1:15" x14ac:dyDescent="0.3">
      <c r="B15" s="92"/>
      <c r="C15" s="92"/>
      <c r="D15" s="92"/>
      <c r="E15" s="92"/>
      <c r="F15" s="92"/>
      <c r="G15" s="92"/>
      <c r="H15" s="92"/>
      <c r="I15" s="92"/>
      <c r="J15" s="92"/>
      <c r="K15" s="92"/>
      <c r="L15" s="92"/>
      <c r="M15" s="92"/>
      <c r="N15" s="92"/>
    </row>
    <row r="16" spans="1:15" x14ac:dyDescent="0.3">
      <c r="A16" s="154" t="s">
        <v>390</v>
      </c>
      <c r="B16" s="155"/>
      <c r="C16" s="155"/>
      <c r="D16" s="155"/>
      <c r="E16" s="155"/>
      <c r="F16" s="155"/>
      <c r="G16" s="155"/>
      <c r="H16" s="155"/>
      <c r="I16" s="155"/>
      <c r="J16" s="155"/>
      <c r="K16" s="155"/>
      <c r="L16" s="155"/>
      <c r="M16" s="155"/>
      <c r="N16" s="156"/>
    </row>
    <row r="17" spans="1:15" ht="27.6" x14ac:dyDescent="0.3">
      <c r="A17" s="84" t="s">
        <v>30</v>
      </c>
      <c r="B17" s="18">
        <v>42826</v>
      </c>
      <c r="C17" s="18">
        <f t="shared" ref="C17:N17" si="1">DATE(YEAR(B17),MONTH(B17)+1,1)</f>
        <v>42856</v>
      </c>
      <c r="D17" s="18">
        <f t="shared" si="1"/>
        <v>42887</v>
      </c>
      <c r="E17" s="18">
        <f t="shared" si="1"/>
        <v>42917</v>
      </c>
      <c r="F17" s="18">
        <f t="shared" si="1"/>
        <v>42948</v>
      </c>
      <c r="G17" s="18">
        <f t="shared" si="1"/>
        <v>42979</v>
      </c>
      <c r="H17" s="18">
        <f t="shared" si="1"/>
        <v>43009</v>
      </c>
      <c r="I17" s="18">
        <f t="shared" si="1"/>
        <v>43040</v>
      </c>
      <c r="J17" s="18">
        <f t="shared" si="1"/>
        <v>43070</v>
      </c>
      <c r="K17" s="18">
        <f t="shared" si="1"/>
        <v>43101</v>
      </c>
      <c r="L17" s="18">
        <f t="shared" si="1"/>
        <v>43132</v>
      </c>
      <c r="M17" s="18">
        <f t="shared" si="1"/>
        <v>43160</v>
      </c>
      <c r="N17" s="18">
        <f t="shared" si="1"/>
        <v>43191</v>
      </c>
    </row>
    <row r="18" spans="1:15" x14ac:dyDescent="0.3">
      <c r="A18" s="7" t="s">
        <v>62</v>
      </c>
      <c r="B18" s="5">
        <v>424</v>
      </c>
      <c r="C18" s="5">
        <v>630</v>
      </c>
      <c r="D18" s="5">
        <v>516</v>
      </c>
      <c r="E18" s="5">
        <v>524</v>
      </c>
      <c r="F18" s="5">
        <v>580</v>
      </c>
      <c r="G18" s="5">
        <v>488</v>
      </c>
      <c r="H18" s="5">
        <v>497</v>
      </c>
      <c r="I18" s="5">
        <v>610</v>
      </c>
      <c r="J18" s="5">
        <v>459</v>
      </c>
      <c r="K18" s="5">
        <v>524</v>
      </c>
      <c r="L18" s="5">
        <v>694</v>
      </c>
      <c r="M18" s="5">
        <v>690</v>
      </c>
      <c r="N18" s="5">
        <v>645</v>
      </c>
      <c r="O18" s="34"/>
    </row>
    <row r="19" spans="1:15" x14ac:dyDescent="0.3">
      <c r="A19" s="7" t="s">
        <v>63</v>
      </c>
      <c r="B19" s="5">
        <v>77</v>
      </c>
      <c r="C19" s="5">
        <v>85</v>
      </c>
      <c r="D19" s="5">
        <v>88</v>
      </c>
      <c r="E19" s="5">
        <v>101</v>
      </c>
      <c r="F19" s="5">
        <v>77</v>
      </c>
      <c r="G19" s="5">
        <v>84</v>
      </c>
      <c r="H19" s="5">
        <v>76</v>
      </c>
      <c r="I19" s="5">
        <v>108</v>
      </c>
      <c r="J19" s="5">
        <v>68</v>
      </c>
      <c r="K19" s="5">
        <v>88</v>
      </c>
      <c r="L19" s="5">
        <v>111</v>
      </c>
      <c r="M19" s="5">
        <v>113</v>
      </c>
      <c r="N19" s="5">
        <v>97</v>
      </c>
      <c r="O19" s="34"/>
    </row>
    <row r="20" spans="1:15" x14ac:dyDescent="0.3">
      <c r="A20" s="7" t="s">
        <v>64</v>
      </c>
      <c r="B20" s="5">
        <v>819</v>
      </c>
      <c r="C20" s="5">
        <v>1098</v>
      </c>
      <c r="D20" s="5">
        <v>953</v>
      </c>
      <c r="E20" s="5">
        <v>907</v>
      </c>
      <c r="F20" s="5">
        <v>1055</v>
      </c>
      <c r="G20" s="5">
        <v>938</v>
      </c>
      <c r="H20" s="5">
        <v>977</v>
      </c>
      <c r="I20" s="5">
        <v>1075</v>
      </c>
      <c r="J20" s="5">
        <v>872</v>
      </c>
      <c r="K20" s="5">
        <v>952</v>
      </c>
      <c r="L20" s="5">
        <v>1121</v>
      </c>
      <c r="M20" s="5">
        <v>1269</v>
      </c>
      <c r="N20" s="5">
        <v>1057</v>
      </c>
      <c r="O20" s="34"/>
    </row>
    <row r="21" spans="1:15" x14ac:dyDescent="0.3">
      <c r="A21" s="7" t="s">
        <v>65</v>
      </c>
      <c r="B21" s="5">
        <v>1502</v>
      </c>
      <c r="C21" s="5">
        <v>2127</v>
      </c>
      <c r="D21" s="5">
        <v>1863</v>
      </c>
      <c r="E21" s="5">
        <v>1909</v>
      </c>
      <c r="F21" s="5">
        <v>2122</v>
      </c>
      <c r="G21" s="5">
        <v>1750</v>
      </c>
      <c r="H21" s="5">
        <v>1788</v>
      </c>
      <c r="I21" s="5">
        <v>2146</v>
      </c>
      <c r="J21" s="5">
        <v>1666</v>
      </c>
      <c r="K21" s="5">
        <v>1845</v>
      </c>
      <c r="L21" s="5">
        <v>2214</v>
      </c>
      <c r="M21" s="5">
        <v>2257</v>
      </c>
      <c r="N21" s="5">
        <v>2065</v>
      </c>
      <c r="O21" s="34"/>
    </row>
    <row r="22" spans="1:15" x14ac:dyDescent="0.3">
      <c r="A22" s="7" t="s">
        <v>66</v>
      </c>
      <c r="B22" s="5">
        <v>849</v>
      </c>
      <c r="C22" s="5">
        <v>1173</v>
      </c>
      <c r="D22" s="5">
        <v>993</v>
      </c>
      <c r="E22" s="5">
        <v>990</v>
      </c>
      <c r="F22" s="5">
        <v>1145</v>
      </c>
      <c r="G22" s="5">
        <v>1028</v>
      </c>
      <c r="H22" s="5">
        <v>1046</v>
      </c>
      <c r="I22" s="5">
        <v>1122</v>
      </c>
      <c r="J22" s="5">
        <v>949</v>
      </c>
      <c r="K22" s="5">
        <v>1037</v>
      </c>
      <c r="L22" s="5">
        <v>1310</v>
      </c>
      <c r="M22" s="5">
        <v>1299</v>
      </c>
      <c r="N22" s="5">
        <v>1185</v>
      </c>
      <c r="O22" s="34"/>
    </row>
    <row r="23" spans="1:15" x14ac:dyDescent="0.3">
      <c r="A23" s="7" t="s">
        <v>67</v>
      </c>
      <c r="B23" s="5">
        <v>245</v>
      </c>
      <c r="C23" s="5">
        <v>342</v>
      </c>
      <c r="D23" s="5">
        <v>265</v>
      </c>
      <c r="E23" s="5">
        <v>289</v>
      </c>
      <c r="F23" s="5">
        <v>353</v>
      </c>
      <c r="G23" s="5">
        <v>300</v>
      </c>
      <c r="H23" s="5">
        <v>264</v>
      </c>
      <c r="I23" s="5">
        <v>308</v>
      </c>
      <c r="J23" s="5">
        <v>229</v>
      </c>
      <c r="K23" s="5">
        <v>218</v>
      </c>
      <c r="L23" s="5">
        <v>276</v>
      </c>
      <c r="M23" s="5">
        <v>285</v>
      </c>
      <c r="N23" s="5">
        <v>310</v>
      </c>
      <c r="O23" s="34"/>
    </row>
    <row r="24" spans="1:15" x14ac:dyDescent="0.3">
      <c r="A24" s="7" t="s">
        <v>68</v>
      </c>
      <c r="B24" s="5">
        <v>37</v>
      </c>
      <c r="C24" s="5">
        <v>47</v>
      </c>
      <c r="D24" s="5">
        <v>46</v>
      </c>
      <c r="E24" s="5">
        <v>51</v>
      </c>
      <c r="F24" s="5">
        <v>40</v>
      </c>
      <c r="G24" s="5">
        <v>35</v>
      </c>
      <c r="H24" s="5">
        <v>31</v>
      </c>
      <c r="I24" s="5">
        <v>43</v>
      </c>
      <c r="J24" s="5">
        <v>40</v>
      </c>
      <c r="K24" s="5">
        <v>62</v>
      </c>
      <c r="L24" s="5">
        <v>60</v>
      </c>
      <c r="M24" s="5">
        <v>47</v>
      </c>
      <c r="N24" s="5">
        <v>43</v>
      </c>
      <c r="O24" s="34"/>
    </row>
    <row r="25" spans="1:15" x14ac:dyDescent="0.3">
      <c r="A25" s="7" t="s">
        <v>127</v>
      </c>
      <c r="B25" s="5">
        <v>144</v>
      </c>
      <c r="C25" s="5">
        <v>218</v>
      </c>
      <c r="D25" s="5">
        <v>200</v>
      </c>
      <c r="E25" s="5">
        <v>180</v>
      </c>
      <c r="F25" s="5">
        <v>211</v>
      </c>
      <c r="G25" s="5">
        <v>190</v>
      </c>
      <c r="H25" s="5">
        <v>168</v>
      </c>
      <c r="I25" s="5">
        <v>235</v>
      </c>
      <c r="J25" s="5">
        <v>212</v>
      </c>
      <c r="K25" s="5">
        <v>171</v>
      </c>
      <c r="L25" s="5">
        <v>247</v>
      </c>
      <c r="M25" s="5">
        <v>265</v>
      </c>
      <c r="N25" s="5">
        <v>238</v>
      </c>
      <c r="O25" s="34"/>
    </row>
    <row r="26" spans="1:15" x14ac:dyDescent="0.3">
      <c r="A26" s="7" t="s">
        <v>128</v>
      </c>
      <c r="B26" s="5">
        <v>53</v>
      </c>
      <c r="C26" s="5">
        <v>83</v>
      </c>
      <c r="D26" s="5">
        <v>66</v>
      </c>
      <c r="E26" s="5">
        <v>69</v>
      </c>
      <c r="F26" s="5">
        <v>86</v>
      </c>
      <c r="G26" s="5">
        <v>91</v>
      </c>
      <c r="H26" s="5">
        <v>126</v>
      </c>
      <c r="I26" s="5">
        <v>132</v>
      </c>
      <c r="J26" s="5">
        <v>102</v>
      </c>
      <c r="K26" s="5">
        <v>93</v>
      </c>
      <c r="L26" s="5">
        <v>81</v>
      </c>
      <c r="M26" s="5">
        <v>84</v>
      </c>
      <c r="N26" s="5">
        <v>87</v>
      </c>
      <c r="O26" s="34"/>
    </row>
    <row r="27" spans="1:15" x14ac:dyDescent="0.3">
      <c r="A27" s="7" t="s">
        <v>29</v>
      </c>
      <c r="B27" s="5">
        <v>0</v>
      </c>
      <c r="C27" s="5">
        <v>0</v>
      </c>
      <c r="D27" s="5">
        <v>0</v>
      </c>
      <c r="E27" s="5">
        <v>0</v>
      </c>
      <c r="F27" s="5">
        <v>0</v>
      </c>
      <c r="G27" s="5">
        <v>0</v>
      </c>
      <c r="H27" s="5">
        <v>0</v>
      </c>
      <c r="I27" s="5">
        <v>0</v>
      </c>
      <c r="J27" s="5">
        <v>1</v>
      </c>
      <c r="K27" s="5">
        <v>0</v>
      </c>
      <c r="L27" s="5">
        <v>0</v>
      </c>
      <c r="M27" s="5">
        <v>0</v>
      </c>
      <c r="N27" s="5">
        <v>50</v>
      </c>
      <c r="O27" s="34"/>
    </row>
    <row r="28" spans="1:15" s="17" customFormat="1" x14ac:dyDescent="0.3">
      <c r="A28" s="7" t="s">
        <v>26</v>
      </c>
      <c r="B28" s="5">
        <v>4150</v>
      </c>
      <c r="C28" s="5">
        <v>5803</v>
      </c>
      <c r="D28" s="5">
        <v>4990</v>
      </c>
      <c r="E28" s="5">
        <v>5020</v>
      </c>
      <c r="F28" s="5">
        <v>5669</v>
      </c>
      <c r="G28" s="5">
        <v>4904</v>
      </c>
      <c r="H28" s="5">
        <v>4973</v>
      </c>
      <c r="I28" s="5">
        <v>5779</v>
      </c>
      <c r="J28" s="5">
        <v>4598</v>
      </c>
      <c r="K28" s="5">
        <v>4990</v>
      </c>
      <c r="L28" s="5">
        <v>6114</v>
      </c>
      <c r="M28" s="5">
        <v>6309</v>
      </c>
      <c r="N28" s="5">
        <v>5777</v>
      </c>
    </row>
    <row r="29" spans="1:15" x14ac:dyDescent="0.3">
      <c r="B29" s="92"/>
      <c r="C29" s="92"/>
      <c r="D29" s="92"/>
      <c r="E29" s="92"/>
      <c r="F29" s="92"/>
      <c r="G29" s="92"/>
      <c r="H29" s="92"/>
      <c r="I29" s="92"/>
      <c r="J29" s="92"/>
      <c r="K29" s="92"/>
      <c r="L29" s="92"/>
      <c r="M29" s="92"/>
      <c r="N29" s="92"/>
    </row>
    <row r="30" spans="1:15" x14ac:dyDescent="0.3">
      <c r="B30" s="92"/>
      <c r="C30" s="92"/>
      <c r="D30" s="92"/>
      <c r="E30" s="92"/>
      <c r="F30" s="92"/>
      <c r="G30" s="92"/>
      <c r="H30" s="92"/>
      <c r="I30" s="92"/>
      <c r="J30" s="92"/>
      <c r="K30" s="92"/>
      <c r="L30" s="92"/>
      <c r="M30" s="92"/>
      <c r="N30" s="92"/>
    </row>
    <row r="31" spans="1:15" x14ac:dyDescent="0.3">
      <c r="A31" s="154" t="s">
        <v>391</v>
      </c>
      <c r="B31" s="155"/>
      <c r="C31" s="155"/>
      <c r="D31" s="155"/>
      <c r="E31" s="155"/>
      <c r="F31" s="155"/>
      <c r="G31" s="155"/>
      <c r="H31" s="155"/>
      <c r="I31" s="155"/>
      <c r="J31" s="155"/>
      <c r="K31" s="155"/>
      <c r="L31" s="155"/>
      <c r="M31" s="155"/>
      <c r="N31" s="156"/>
    </row>
    <row r="32" spans="1:15" ht="27.6" x14ac:dyDescent="0.3">
      <c r="A32" s="84" t="s">
        <v>30</v>
      </c>
      <c r="B32" s="18">
        <v>42826</v>
      </c>
      <c r="C32" s="18">
        <f t="shared" ref="C32:N32" si="2">DATE(YEAR(B32),MONTH(B32)+1,1)</f>
        <v>42856</v>
      </c>
      <c r="D32" s="18">
        <f t="shared" si="2"/>
        <v>42887</v>
      </c>
      <c r="E32" s="18">
        <f t="shared" si="2"/>
        <v>42917</v>
      </c>
      <c r="F32" s="18">
        <f t="shared" si="2"/>
        <v>42948</v>
      </c>
      <c r="G32" s="18">
        <f t="shared" si="2"/>
        <v>42979</v>
      </c>
      <c r="H32" s="18">
        <f t="shared" si="2"/>
        <v>43009</v>
      </c>
      <c r="I32" s="18">
        <f t="shared" si="2"/>
        <v>43040</v>
      </c>
      <c r="J32" s="18">
        <f t="shared" si="2"/>
        <v>43070</v>
      </c>
      <c r="K32" s="18">
        <f t="shared" si="2"/>
        <v>43101</v>
      </c>
      <c r="L32" s="18">
        <f t="shared" si="2"/>
        <v>43132</v>
      </c>
      <c r="M32" s="18">
        <f t="shared" si="2"/>
        <v>43160</v>
      </c>
      <c r="N32" s="18">
        <f t="shared" si="2"/>
        <v>43191</v>
      </c>
    </row>
    <row r="33" spans="1:15" x14ac:dyDescent="0.3">
      <c r="A33" s="7" t="s">
        <v>62</v>
      </c>
      <c r="B33" s="5">
        <v>65</v>
      </c>
      <c r="C33" s="5">
        <v>72</v>
      </c>
      <c r="D33" s="5">
        <v>65</v>
      </c>
      <c r="E33" s="5">
        <v>62</v>
      </c>
      <c r="F33" s="5">
        <v>69</v>
      </c>
      <c r="G33" s="5">
        <v>68</v>
      </c>
      <c r="H33" s="5">
        <v>58</v>
      </c>
      <c r="I33" s="5">
        <v>80</v>
      </c>
      <c r="J33" s="5">
        <v>75</v>
      </c>
      <c r="K33" s="5">
        <v>57</v>
      </c>
      <c r="L33" s="5">
        <v>75</v>
      </c>
      <c r="M33" s="5">
        <v>72</v>
      </c>
      <c r="N33" s="5">
        <v>57</v>
      </c>
      <c r="O33" s="34"/>
    </row>
    <row r="34" spans="1:15" x14ac:dyDescent="0.3">
      <c r="A34" s="7" t="s">
        <v>63</v>
      </c>
      <c r="B34" s="5">
        <v>15</v>
      </c>
      <c r="C34" s="5">
        <v>15</v>
      </c>
      <c r="D34" s="5">
        <v>16</v>
      </c>
      <c r="E34" s="5">
        <v>11</v>
      </c>
      <c r="F34" s="5">
        <v>16</v>
      </c>
      <c r="G34" s="5">
        <v>15</v>
      </c>
      <c r="H34" s="5">
        <v>15</v>
      </c>
      <c r="I34" s="5">
        <v>12</v>
      </c>
      <c r="J34" s="5">
        <v>11</v>
      </c>
      <c r="K34" s="5">
        <v>17</v>
      </c>
      <c r="L34" s="5">
        <v>18</v>
      </c>
      <c r="M34" s="5">
        <v>16</v>
      </c>
      <c r="N34" s="5">
        <v>7</v>
      </c>
      <c r="O34" s="34"/>
    </row>
    <row r="35" spans="1:15" x14ac:dyDescent="0.3">
      <c r="A35" s="7" t="s">
        <v>64</v>
      </c>
      <c r="B35" s="5">
        <v>123</v>
      </c>
      <c r="C35" s="5">
        <v>188</v>
      </c>
      <c r="D35" s="5">
        <v>152</v>
      </c>
      <c r="E35" s="5">
        <v>145</v>
      </c>
      <c r="F35" s="5">
        <v>177</v>
      </c>
      <c r="G35" s="5">
        <v>123</v>
      </c>
      <c r="H35" s="5">
        <v>121</v>
      </c>
      <c r="I35" s="5">
        <v>147</v>
      </c>
      <c r="J35" s="5">
        <v>131</v>
      </c>
      <c r="K35" s="5">
        <v>138</v>
      </c>
      <c r="L35" s="5">
        <v>165</v>
      </c>
      <c r="M35" s="5">
        <v>134</v>
      </c>
      <c r="N35" s="5">
        <v>121</v>
      </c>
      <c r="O35" s="34"/>
    </row>
    <row r="36" spans="1:15" x14ac:dyDescent="0.3">
      <c r="A36" s="7" t="s">
        <v>65</v>
      </c>
      <c r="B36" s="5">
        <v>205</v>
      </c>
      <c r="C36" s="5">
        <v>289</v>
      </c>
      <c r="D36" s="5">
        <v>250</v>
      </c>
      <c r="E36" s="5">
        <v>257</v>
      </c>
      <c r="F36" s="5">
        <v>274</v>
      </c>
      <c r="G36" s="5">
        <v>242</v>
      </c>
      <c r="H36" s="5">
        <v>216</v>
      </c>
      <c r="I36" s="5">
        <v>275</v>
      </c>
      <c r="J36" s="5">
        <v>218</v>
      </c>
      <c r="K36" s="5">
        <v>227</v>
      </c>
      <c r="L36" s="5">
        <v>217</v>
      </c>
      <c r="M36" s="5">
        <v>250</v>
      </c>
      <c r="N36" s="5">
        <v>192</v>
      </c>
      <c r="O36" s="34"/>
    </row>
    <row r="37" spans="1:15" x14ac:dyDescent="0.3">
      <c r="A37" s="7" t="s">
        <v>66</v>
      </c>
      <c r="B37" s="5">
        <v>105</v>
      </c>
      <c r="C37" s="5">
        <v>169</v>
      </c>
      <c r="D37" s="5">
        <v>132</v>
      </c>
      <c r="E37" s="5">
        <v>139</v>
      </c>
      <c r="F37" s="5">
        <v>133</v>
      </c>
      <c r="G37" s="5">
        <v>105</v>
      </c>
      <c r="H37" s="5">
        <v>104</v>
      </c>
      <c r="I37" s="5">
        <v>150</v>
      </c>
      <c r="J37" s="5">
        <v>123</v>
      </c>
      <c r="K37" s="5">
        <v>147</v>
      </c>
      <c r="L37" s="5">
        <v>154</v>
      </c>
      <c r="M37" s="5">
        <v>107</v>
      </c>
      <c r="N37" s="5">
        <v>116</v>
      </c>
      <c r="O37" s="34"/>
    </row>
    <row r="38" spans="1:15" x14ac:dyDescent="0.3">
      <c r="A38" s="7" t="s">
        <v>67</v>
      </c>
      <c r="B38" s="5">
        <v>33</v>
      </c>
      <c r="C38" s="5">
        <v>53</v>
      </c>
      <c r="D38" s="5">
        <v>35</v>
      </c>
      <c r="E38" s="5">
        <v>44</v>
      </c>
      <c r="F38" s="5">
        <v>34</v>
      </c>
      <c r="G38" s="5">
        <v>26</v>
      </c>
      <c r="H38" s="5">
        <v>26</v>
      </c>
      <c r="I38" s="5">
        <v>30</v>
      </c>
      <c r="J38" s="5">
        <v>24</v>
      </c>
      <c r="K38" s="5">
        <v>32</v>
      </c>
      <c r="L38" s="5">
        <v>35</v>
      </c>
      <c r="M38" s="5">
        <v>32</v>
      </c>
      <c r="N38" s="5">
        <v>21</v>
      </c>
      <c r="O38" s="34"/>
    </row>
    <row r="39" spans="1:15" x14ac:dyDescent="0.3">
      <c r="A39" s="7" t="s">
        <v>68</v>
      </c>
      <c r="B39" s="5">
        <v>6</v>
      </c>
      <c r="C39" s="5">
        <v>6</v>
      </c>
      <c r="D39" s="5">
        <v>6</v>
      </c>
      <c r="E39" s="5">
        <v>4</v>
      </c>
      <c r="F39" s="5">
        <v>4</v>
      </c>
      <c r="G39" s="5">
        <v>3</v>
      </c>
      <c r="H39" s="5">
        <v>1</v>
      </c>
      <c r="I39" s="5">
        <v>5</v>
      </c>
      <c r="J39" s="5">
        <v>7</v>
      </c>
      <c r="K39" s="5">
        <v>3</v>
      </c>
      <c r="L39" s="5">
        <v>7</v>
      </c>
      <c r="M39" s="5">
        <v>2</v>
      </c>
      <c r="N39" s="5">
        <v>4</v>
      </c>
      <c r="O39" s="34"/>
    </row>
    <row r="40" spans="1:15" x14ac:dyDescent="0.3">
      <c r="A40" s="7" t="s">
        <v>127</v>
      </c>
      <c r="B40" s="5">
        <v>25</v>
      </c>
      <c r="C40" s="5">
        <v>53</v>
      </c>
      <c r="D40" s="5">
        <v>27</v>
      </c>
      <c r="E40" s="5">
        <v>41</v>
      </c>
      <c r="F40" s="5">
        <v>56</v>
      </c>
      <c r="G40" s="5">
        <v>25</v>
      </c>
      <c r="H40" s="5">
        <v>41</v>
      </c>
      <c r="I40" s="5">
        <v>39</v>
      </c>
      <c r="J40" s="5">
        <v>33</v>
      </c>
      <c r="K40" s="5">
        <v>37</v>
      </c>
      <c r="L40" s="5">
        <v>38</v>
      </c>
      <c r="M40" s="5">
        <v>46</v>
      </c>
      <c r="N40" s="5">
        <v>18</v>
      </c>
      <c r="O40" s="34"/>
    </row>
    <row r="41" spans="1:15" x14ac:dyDescent="0.3">
      <c r="A41" s="7" t="s">
        <v>128</v>
      </c>
      <c r="B41" s="5">
        <v>5</v>
      </c>
      <c r="C41" s="5">
        <v>1</v>
      </c>
      <c r="D41" s="5">
        <v>3</v>
      </c>
      <c r="E41" s="5">
        <v>5</v>
      </c>
      <c r="F41" s="5">
        <v>1</v>
      </c>
      <c r="G41" s="5">
        <v>5</v>
      </c>
      <c r="H41" s="5">
        <v>1</v>
      </c>
      <c r="I41" s="5">
        <v>2</v>
      </c>
      <c r="J41" s="5">
        <v>1</v>
      </c>
      <c r="K41" s="5">
        <v>1</v>
      </c>
      <c r="L41" s="5">
        <v>2</v>
      </c>
      <c r="M41" s="5">
        <v>1</v>
      </c>
      <c r="N41" s="5">
        <v>2</v>
      </c>
      <c r="O41" s="34"/>
    </row>
    <row r="42" spans="1:15" x14ac:dyDescent="0.3">
      <c r="A42" s="7" t="s">
        <v>29</v>
      </c>
      <c r="B42" s="5">
        <v>0</v>
      </c>
      <c r="C42" s="5">
        <v>0</v>
      </c>
      <c r="D42" s="5">
        <v>2</v>
      </c>
      <c r="E42" s="5">
        <v>0</v>
      </c>
      <c r="F42" s="5">
        <v>1</v>
      </c>
      <c r="G42" s="5">
        <v>0</v>
      </c>
      <c r="H42" s="5">
        <v>1</v>
      </c>
      <c r="I42" s="5">
        <v>1</v>
      </c>
      <c r="J42" s="5">
        <v>0</v>
      </c>
      <c r="K42" s="5">
        <v>1</v>
      </c>
      <c r="L42" s="5">
        <v>8</v>
      </c>
      <c r="M42" s="5">
        <v>3</v>
      </c>
      <c r="N42" s="5">
        <v>2</v>
      </c>
      <c r="O42" s="34"/>
    </row>
    <row r="43" spans="1:15" s="17" customFormat="1" x14ac:dyDescent="0.3">
      <c r="A43" s="7" t="s">
        <v>26</v>
      </c>
      <c r="B43" s="5">
        <v>582</v>
      </c>
      <c r="C43" s="5">
        <v>846</v>
      </c>
      <c r="D43" s="5">
        <v>688</v>
      </c>
      <c r="E43" s="5">
        <v>708</v>
      </c>
      <c r="F43" s="5">
        <v>765</v>
      </c>
      <c r="G43" s="5">
        <v>612</v>
      </c>
      <c r="H43" s="5">
        <v>584</v>
      </c>
      <c r="I43" s="5">
        <v>741</v>
      </c>
      <c r="J43" s="5">
        <v>623</v>
      </c>
      <c r="K43" s="5">
        <v>660</v>
      </c>
      <c r="L43" s="5">
        <v>719</v>
      </c>
      <c r="M43" s="5">
        <v>663</v>
      </c>
      <c r="N43" s="5">
        <v>540</v>
      </c>
    </row>
    <row r="44" spans="1:15" x14ac:dyDescent="0.3">
      <c r="B44" s="92"/>
      <c r="C44" s="92"/>
      <c r="D44" s="92"/>
      <c r="E44" s="92"/>
      <c r="F44" s="92"/>
      <c r="G44" s="92"/>
      <c r="H44" s="92"/>
      <c r="I44" s="92"/>
      <c r="J44" s="92"/>
      <c r="K44" s="92"/>
      <c r="L44" s="92"/>
      <c r="M44" s="92"/>
      <c r="N44" s="92"/>
    </row>
    <row r="45" spans="1:15" x14ac:dyDescent="0.3">
      <c r="B45" s="92"/>
      <c r="C45" s="92"/>
      <c r="D45" s="92"/>
      <c r="E45" s="92"/>
      <c r="F45" s="92"/>
      <c r="G45" s="92"/>
      <c r="H45" s="92"/>
      <c r="I45" s="92"/>
      <c r="J45" s="92"/>
      <c r="K45" s="92"/>
      <c r="L45" s="92"/>
      <c r="M45" s="92"/>
      <c r="N45" s="92"/>
    </row>
    <row r="46" spans="1:15" x14ac:dyDescent="0.3">
      <c r="A46" s="154" t="s">
        <v>392</v>
      </c>
      <c r="B46" s="155"/>
      <c r="C46" s="155"/>
      <c r="D46" s="155"/>
      <c r="E46" s="155"/>
      <c r="F46" s="155"/>
      <c r="G46" s="155"/>
      <c r="H46" s="155"/>
      <c r="I46" s="155"/>
      <c r="J46" s="155"/>
      <c r="K46" s="155"/>
      <c r="L46" s="155"/>
      <c r="M46" s="155"/>
      <c r="N46" s="156"/>
    </row>
    <row r="47" spans="1:15" ht="27.6" x14ac:dyDescent="0.3">
      <c r="A47" s="84" t="s">
        <v>30</v>
      </c>
      <c r="B47" s="18">
        <v>42826</v>
      </c>
      <c r="C47" s="18">
        <f t="shared" ref="C47:N47" si="3">DATE(YEAR(B47),MONTH(B47)+1,1)</f>
        <v>42856</v>
      </c>
      <c r="D47" s="18">
        <f t="shared" si="3"/>
        <v>42887</v>
      </c>
      <c r="E47" s="18">
        <f t="shared" si="3"/>
        <v>42917</v>
      </c>
      <c r="F47" s="18">
        <f t="shared" si="3"/>
        <v>42948</v>
      </c>
      <c r="G47" s="18">
        <f t="shared" si="3"/>
        <v>42979</v>
      </c>
      <c r="H47" s="18">
        <f t="shared" si="3"/>
        <v>43009</v>
      </c>
      <c r="I47" s="18">
        <f t="shared" si="3"/>
        <v>43040</v>
      </c>
      <c r="J47" s="18">
        <f t="shared" si="3"/>
        <v>43070</v>
      </c>
      <c r="K47" s="18">
        <f t="shared" si="3"/>
        <v>43101</v>
      </c>
      <c r="L47" s="18">
        <f t="shared" si="3"/>
        <v>43132</v>
      </c>
      <c r="M47" s="18">
        <f t="shared" si="3"/>
        <v>43160</v>
      </c>
      <c r="N47" s="18">
        <f t="shared" si="3"/>
        <v>43191</v>
      </c>
    </row>
    <row r="48" spans="1:15" x14ac:dyDescent="0.3">
      <c r="A48" s="7" t="s">
        <v>62</v>
      </c>
      <c r="B48" s="5">
        <v>41</v>
      </c>
      <c r="C48" s="5">
        <v>62</v>
      </c>
      <c r="D48" s="5">
        <v>63</v>
      </c>
      <c r="E48" s="5">
        <v>55</v>
      </c>
      <c r="F48" s="5">
        <v>75</v>
      </c>
      <c r="G48" s="5">
        <v>72</v>
      </c>
      <c r="H48" s="5">
        <v>83</v>
      </c>
      <c r="I48" s="5">
        <v>72</v>
      </c>
      <c r="J48" s="5">
        <v>55</v>
      </c>
      <c r="K48" s="5">
        <v>53</v>
      </c>
      <c r="L48" s="5">
        <v>62</v>
      </c>
      <c r="M48" s="5">
        <v>74</v>
      </c>
      <c r="N48" s="5">
        <v>66</v>
      </c>
      <c r="O48" s="34"/>
    </row>
    <row r="49" spans="1:15" x14ac:dyDescent="0.3">
      <c r="A49" s="7" t="s">
        <v>63</v>
      </c>
      <c r="B49" s="5">
        <v>12</v>
      </c>
      <c r="C49" s="5">
        <v>13</v>
      </c>
      <c r="D49" s="5">
        <v>19</v>
      </c>
      <c r="E49" s="5">
        <v>5</v>
      </c>
      <c r="F49" s="5">
        <v>15</v>
      </c>
      <c r="G49" s="5">
        <v>21</v>
      </c>
      <c r="H49" s="5">
        <v>11</v>
      </c>
      <c r="I49" s="5">
        <v>16</v>
      </c>
      <c r="J49" s="5">
        <v>7</v>
      </c>
      <c r="K49" s="5">
        <v>11</v>
      </c>
      <c r="L49" s="5">
        <v>12</v>
      </c>
      <c r="M49" s="5">
        <v>17</v>
      </c>
      <c r="N49" s="5">
        <v>13</v>
      </c>
      <c r="O49" s="34"/>
    </row>
    <row r="50" spans="1:15" x14ac:dyDescent="0.3">
      <c r="A50" s="7" t="s">
        <v>64</v>
      </c>
      <c r="B50" s="5">
        <v>82</v>
      </c>
      <c r="C50" s="5">
        <v>116</v>
      </c>
      <c r="D50" s="5">
        <v>100</v>
      </c>
      <c r="E50" s="5">
        <v>86</v>
      </c>
      <c r="F50" s="5">
        <v>119</v>
      </c>
      <c r="G50" s="5">
        <v>103</v>
      </c>
      <c r="H50" s="5">
        <v>91</v>
      </c>
      <c r="I50" s="5">
        <v>131</v>
      </c>
      <c r="J50" s="5">
        <v>106</v>
      </c>
      <c r="K50" s="5">
        <v>111</v>
      </c>
      <c r="L50" s="5">
        <v>111</v>
      </c>
      <c r="M50" s="5">
        <v>115</v>
      </c>
      <c r="N50" s="5">
        <v>116</v>
      </c>
      <c r="O50" s="34"/>
    </row>
    <row r="51" spans="1:15" x14ac:dyDescent="0.3">
      <c r="A51" s="7" t="s">
        <v>65</v>
      </c>
      <c r="B51" s="5">
        <v>148</v>
      </c>
      <c r="C51" s="5">
        <v>231</v>
      </c>
      <c r="D51" s="5">
        <v>172</v>
      </c>
      <c r="E51" s="5">
        <v>193</v>
      </c>
      <c r="F51" s="5">
        <v>217</v>
      </c>
      <c r="G51" s="5">
        <v>219</v>
      </c>
      <c r="H51" s="5">
        <v>213</v>
      </c>
      <c r="I51" s="5">
        <v>202</v>
      </c>
      <c r="J51" s="5">
        <v>173</v>
      </c>
      <c r="K51" s="5">
        <v>195</v>
      </c>
      <c r="L51" s="5">
        <v>221</v>
      </c>
      <c r="M51" s="5">
        <v>235</v>
      </c>
      <c r="N51" s="5">
        <v>178</v>
      </c>
      <c r="O51" s="34"/>
    </row>
    <row r="52" spans="1:15" x14ac:dyDescent="0.3">
      <c r="A52" s="7" t="s">
        <v>66</v>
      </c>
      <c r="B52" s="5">
        <v>79</v>
      </c>
      <c r="C52" s="5">
        <v>137</v>
      </c>
      <c r="D52" s="5">
        <v>129</v>
      </c>
      <c r="E52" s="5">
        <v>108</v>
      </c>
      <c r="F52" s="5">
        <v>130</v>
      </c>
      <c r="G52" s="5">
        <v>112</v>
      </c>
      <c r="H52" s="5">
        <v>108</v>
      </c>
      <c r="I52" s="5">
        <v>143</v>
      </c>
      <c r="J52" s="5">
        <v>133</v>
      </c>
      <c r="K52" s="5">
        <v>117</v>
      </c>
      <c r="L52" s="5">
        <v>143</v>
      </c>
      <c r="M52" s="5">
        <v>132</v>
      </c>
      <c r="N52" s="5">
        <v>119</v>
      </c>
      <c r="O52" s="34"/>
    </row>
    <row r="53" spans="1:15" x14ac:dyDescent="0.3">
      <c r="A53" s="7" t="s">
        <v>67</v>
      </c>
      <c r="B53" s="5">
        <v>31</v>
      </c>
      <c r="C53" s="5">
        <v>49</v>
      </c>
      <c r="D53" s="5">
        <v>34</v>
      </c>
      <c r="E53" s="5">
        <v>40</v>
      </c>
      <c r="F53" s="5">
        <v>54</v>
      </c>
      <c r="G53" s="5">
        <v>54</v>
      </c>
      <c r="H53" s="5">
        <v>47</v>
      </c>
      <c r="I53" s="5">
        <v>53</v>
      </c>
      <c r="J53" s="5">
        <v>48</v>
      </c>
      <c r="K53" s="5">
        <v>34</v>
      </c>
      <c r="L53" s="5">
        <v>58</v>
      </c>
      <c r="M53" s="5">
        <v>45</v>
      </c>
      <c r="N53" s="5">
        <v>37</v>
      </c>
      <c r="O53" s="34"/>
    </row>
    <row r="54" spans="1:15" x14ac:dyDescent="0.3">
      <c r="A54" s="7" t="s">
        <v>68</v>
      </c>
      <c r="B54" s="5">
        <v>7</v>
      </c>
      <c r="C54" s="5">
        <v>4</v>
      </c>
      <c r="D54" s="5">
        <v>6</v>
      </c>
      <c r="E54" s="5">
        <v>4</v>
      </c>
      <c r="F54" s="5">
        <v>3</v>
      </c>
      <c r="G54" s="5">
        <v>4</v>
      </c>
      <c r="H54" s="5">
        <v>3</v>
      </c>
      <c r="I54" s="5">
        <v>4</v>
      </c>
      <c r="J54" s="5">
        <v>7</v>
      </c>
      <c r="K54" s="5">
        <v>1</v>
      </c>
      <c r="L54" s="5">
        <v>4</v>
      </c>
      <c r="M54" s="5">
        <v>4</v>
      </c>
      <c r="N54" s="5">
        <v>3</v>
      </c>
      <c r="O54" s="34"/>
    </row>
    <row r="55" spans="1:15" x14ac:dyDescent="0.3">
      <c r="A55" s="7" t="s">
        <v>127</v>
      </c>
      <c r="B55" s="5">
        <v>12</v>
      </c>
      <c r="C55" s="5">
        <v>21</v>
      </c>
      <c r="D55" s="5">
        <v>26</v>
      </c>
      <c r="E55" s="5">
        <v>17</v>
      </c>
      <c r="F55" s="5">
        <v>32</v>
      </c>
      <c r="G55" s="5">
        <v>33</v>
      </c>
      <c r="H55" s="5">
        <v>20</v>
      </c>
      <c r="I55" s="5">
        <v>37</v>
      </c>
      <c r="J55" s="5">
        <v>22</v>
      </c>
      <c r="K55" s="5">
        <v>25</v>
      </c>
      <c r="L55" s="5">
        <v>26</v>
      </c>
      <c r="M55" s="5">
        <v>38</v>
      </c>
      <c r="N55" s="5">
        <v>32</v>
      </c>
      <c r="O55" s="34"/>
    </row>
    <row r="56" spans="1:15" x14ac:dyDescent="0.3">
      <c r="A56" s="7" t="s">
        <v>128</v>
      </c>
      <c r="B56" s="5">
        <v>3</v>
      </c>
      <c r="C56" s="5">
        <v>2</v>
      </c>
      <c r="D56" s="5">
        <v>5</v>
      </c>
      <c r="E56" s="5">
        <v>5</v>
      </c>
      <c r="F56" s="5">
        <v>7</v>
      </c>
      <c r="G56" s="5">
        <v>4</v>
      </c>
      <c r="H56" s="5">
        <v>3</v>
      </c>
      <c r="I56" s="5">
        <v>4</v>
      </c>
      <c r="J56" s="5">
        <v>4</v>
      </c>
      <c r="K56" s="5">
        <v>2</v>
      </c>
      <c r="L56" s="5">
        <v>5</v>
      </c>
      <c r="M56" s="5">
        <v>1</v>
      </c>
      <c r="N56" s="5">
        <v>2</v>
      </c>
      <c r="O56" s="34"/>
    </row>
    <row r="57" spans="1:15" x14ac:dyDescent="0.3">
      <c r="A57" s="7" t="s">
        <v>29</v>
      </c>
      <c r="B57" s="5">
        <v>4</v>
      </c>
      <c r="C57" s="5">
        <v>4</v>
      </c>
      <c r="D57" s="5">
        <v>0</v>
      </c>
      <c r="E57" s="5">
        <v>0</v>
      </c>
      <c r="F57" s="5">
        <v>3</v>
      </c>
      <c r="G57" s="5">
        <v>2</v>
      </c>
      <c r="H57" s="5">
        <v>1</v>
      </c>
      <c r="I57" s="5">
        <v>2</v>
      </c>
      <c r="J57" s="5">
        <v>1</v>
      </c>
      <c r="K57" s="5">
        <v>0</v>
      </c>
      <c r="L57" s="5">
        <v>2</v>
      </c>
      <c r="M57" s="5">
        <v>2</v>
      </c>
      <c r="N57" s="5">
        <v>0</v>
      </c>
      <c r="O57" s="34"/>
    </row>
    <row r="58" spans="1:15" s="17" customFormat="1" x14ac:dyDescent="0.3">
      <c r="A58" s="7" t="s">
        <v>26</v>
      </c>
      <c r="B58" s="5">
        <v>419</v>
      </c>
      <c r="C58" s="5">
        <v>639</v>
      </c>
      <c r="D58" s="5">
        <v>554</v>
      </c>
      <c r="E58" s="5">
        <v>513</v>
      </c>
      <c r="F58" s="5">
        <v>655</v>
      </c>
      <c r="G58" s="5">
        <v>624</v>
      </c>
      <c r="H58" s="5">
        <v>580</v>
      </c>
      <c r="I58" s="5">
        <v>664</v>
      </c>
      <c r="J58" s="5">
        <v>556</v>
      </c>
      <c r="K58" s="5">
        <v>549</v>
      </c>
      <c r="L58" s="5">
        <v>644</v>
      </c>
      <c r="M58" s="5">
        <v>663</v>
      </c>
      <c r="N58" s="5">
        <v>566</v>
      </c>
    </row>
    <row r="59" spans="1:15" x14ac:dyDescent="0.3">
      <c r="B59" s="92"/>
      <c r="C59" s="92"/>
      <c r="D59" s="92"/>
      <c r="E59" s="92"/>
      <c r="F59" s="92"/>
      <c r="G59" s="92"/>
      <c r="H59" s="92"/>
      <c r="I59" s="92"/>
      <c r="J59" s="92"/>
      <c r="K59" s="92"/>
      <c r="L59" s="92"/>
      <c r="M59" s="92"/>
      <c r="N59" s="92"/>
    </row>
    <row r="60" spans="1:15" x14ac:dyDescent="0.3">
      <c r="B60" s="92"/>
      <c r="C60" s="92"/>
      <c r="D60" s="92"/>
      <c r="E60" s="92"/>
      <c r="F60" s="92"/>
      <c r="G60" s="92"/>
      <c r="H60" s="92"/>
      <c r="I60" s="92"/>
      <c r="J60" s="92"/>
      <c r="K60" s="92"/>
      <c r="L60" s="92"/>
      <c r="M60" s="92"/>
      <c r="N60" s="92"/>
    </row>
    <row r="61" spans="1:15" x14ac:dyDescent="0.3">
      <c r="A61" s="154" t="s">
        <v>393</v>
      </c>
      <c r="B61" s="155"/>
      <c r="C61" s="155"/>
      <c r="D61" s="155"/>
      <c r="E61" s="155"/>
      <c r="F61" s="155"/>
      <c r="G61" s="155"/>
      <c r="H61" s="155"/>
      <c r="I61" s="155"/>
      <c r="J61" s="155"/>
      <c r="K61" s="155"/>
      <c r="L61" s="155"/>
      <c r="M61" s="155"/>
      <c r="N61" s="156"/>
    </row>
    <row r="62" spans="1:15" ht="27.6" x14ac:dyDescent="0.3">
      <c r="A62" s="84" t="s">
        <v>30</v>
      </c>
      <c r="B62" s="18">
        <v>42826</v>
      </c>
      <c r="C62" s="18">
        <f t="shared" ref="C62:N62" si="4">DATE(YEAR(B62),MONTH(B62)+1,1)</f>
        <v>42856</v>
      </c>
      <c r="D62" s="18">
        <f t="shared" si="4"/>
        <v>42887</v>
      </c>
      <c r="E62" s="18">
        <f t="shared" si="4"/>
        <v>42917</v>
      </c>
      <c r="F62" s="18">
        <f t="shared" si="4"/>
        <v>42948</v>
      </c>
      <c r="G62" s="18">
        <f t="shared" si="4"/>
        <v>42979</v>
      </c>
      <c r="H62" s="18">
        <f t="shared" si="4"/>
        <v>43009</v>
      </c>
      <c r="I62" s="18">
        <f t="shared" si="4"/>
        <v>43040</v>
      </c>
      <c r="J62" s="18">
        <f t="shared" si="4"/>
        <v>43070</v>
      </c>
      <c r="K62" s="18">
        <f t="shared" si="4"/>
        <v>43101</v>
      </c>
      <c r="L62" s="18">
        <f t="shared" si="4"/>
        <v>43132</v>
      </c>
      <c r="M62" s="18">
        <f t="shared" si="4"/>
        <v>43160</v>
      </c>
      <c r="N62" s="18">
        <f t="shared" si="4"/>
        <v>43191</v>
      </c>
    </row>
    <row r="63" spans="1:15" x14ac:dyDescent="0.3">
      <c r="A63" s="7" t="s">
        <v>62</v>
      </c>
      <c r="B63" s="5">
        <v>91</v>
      </c>
      <c r="C63" s="5">
        <v>120</v>
      </c>
      <c r="D63" s="5">
        <v>105</v>
      </c>
      <c r="E63" s="5">
        <v>86</v>
      </c>
      <c r="F63" s="5">
        <v>142</v>
      </c>
      <c r="G63" s="5">
        <v>108</v>
      </c>
      <c r="H63" s="5">
        <v>105</v>
      </c>
      <c r="I63" s="5">
        <v>126</v>
      </c>
      <c r="J63" s="5">
        <v>106</v>
      </c>
      <c r="K63" s="5">
        <v>70</v>
      </c>
      <c r="L63" s="5">
        <v>103</v>
      </c>
      <c r="M63" s="5">
        <v>134</v>
      </c>
      <c r="N63" s="5">
        <v>108</v>
      </c>
      <c r="O63" s="34"/>
    </row>
    <row r="64" spans="1:15" x14ac:dyDescent="0.3">
      <c r="A64" s="7" t="s">
        <v>63</v>
      </c>
      <c r="B64" s="5">
        <v>13</v>
      </c>
      <c r="C64" s="5">
        <v>35</v>
      </c>
      <c r="D64" s="5">
        <v>38</v>
      </c>
      <c r="E64" s="5">
        <v>23</v>
      </c>
      <c r="F64" s="5">
        <v>24</v>
      </c>
      <c r="G64" s="5">
        <v>25</v>
      </c>
      <c r="H64" s="5">
        <v>23</v>
      </c>
      <c r="I64" s="5">
        <v>23</v>
      </c>
      <c r="J64" s="5">
        <v>21</v>
      </c>
      <c r="K64" s="5">
        <v>16</v>
      </c>
      <c r="L64" s="5">
        <v>26</v>
      </c>
      <c r="M64" s="5">
        <v>37</v>
      </c>
      <c r="N64" s="5">
        <v>29</v>
      </c>
      <c r="O64" s="34"/>
    </row>
    <row r="65" spans="1:15" x14ac:dyDescent="0.3">
      <c r="A65" s="7" t="s">
        <v>64</v>
      </c>
      <c r="B65" s="5">
        <v>155</v>
      </c>
      <c r="C65" s="5">
        <v>259</v>
      </c>
      <c r="D65" s="5">
        <v>247</v>
      </c>
      <c r="E65" s="5">
        <v>176</v>
      </c>
      <c r="F65" s="5">
        <v>237</v>
      </c>
      <c r="G65" s="5">
        <v>203</v>
      </c>
      <c r="H65" s="5">
        <v>191</v>
      </c>
      <c r="I65" s="5">
        <v>235</v>
      </c>
      <c r="J65" s="5">
        <v>177</v>
      </c>
      <c r="K65" s="5">
        <v>160</v>
      </c>
      <c r="L65" s="5">
        <v>223</v>
      </c>
      <c r="M65" s="5">
        <v>251</v>
      </c>
      <c r="N65" s="5">
        <v>203</v>
      </c>
      <c r="O65" s="34"/>
    </row>
    <row r="66" spans="1:15" x14ac:dyDescent="0.3">
      <c r="A66" s="7" t="s">
        <v>65</v>
      </c>
      <c r="B66" s="5">
        <v>232</v>
      </c>
      <c r="C66" s="5">
        <v>395</v>
      </c>
      <c r="D66" s="5">
        <v>308</v>
      </c>
      <c r="E66" s="5">
        <v>271</v>
      </c>
      <c r="F66" s="5">
        <v>321</v>
      </c>
      <c r="G66" s="5">
        <v>314</v>
      </c>
      <c r="H66" s="5">
        <v>321</v>
      </c>
      <c r="I66" s="5">
        <v>332</v>
      </c>
      <c r="J66" s="5">
        <v>276</v>
      </c>
      <c r="K66" s="5">
        <v>237</v>
      </c>
      <c r="L66" s="5">
        <v>331</v>
      </c>
      <c r="M66" s="5">
        <v>342</v>
      </c>
      <c r="N66" s="5">
        <v>302</v>
      </c>
      <c r="O66" s="34"/>
    </row>
    <row r="67" spans="1:15" x14ac:dyDescent="0.3">
      <c r="A67" s="7" t="s">
        <v>66</v>
      </c>
      <c r="B67" s="5">
        <v>182</v>
      </c>
      <c r="C67" s="5">
        <v>324</v>
      </c>
      <c r="D67" s="5">
        <v>269</v>
      </c>
      <c r="E67" s="5">
        <v>203</v>
      </c>
      <c r="F67" s="5">
        <v>293</v>
      </c>
      <c r="G67" s="5">
        <v>272</v>
      </c>
      <c r="H67" s="5">
        <v>248</v>
      </c>
      <c r="I67" s="5">
        <v>293</v>
      </c>
      <c r="J67" s="5">
        <v>246</v>
      </c>
      <c r="K67" s="5">
        <v>193</v>
      </c>
      <c r="L67" s="5">
        <v>279</v>
      </c>
      <c r="M67" s="5">
        <v>306</v>
      </c>
      <c r="N67" s="5">
        <v>231</v>
      </c>
      <c r="O67" s="34"/>
    </row>
    <row r="68" spans="1:15" x14ac:dyDescent="0.3">
      <c r="A68" s="7" t="s">
        <v>67</v>
      </c>
      <c r="B68" s="5">
        <v>78</v>
      </c>
      <c r="C68" s="5">
        <v>122</v>
      </c>
      <c r="D68" s="5">
        <v>125</v>
      </c>
      <c r="E68" s="5">
        <v>97</v>
      </c>
      <c r="F68" s="5">
        <v>126</v>
      </c>
      <c r="G68" s="5">
        <v>117</v>
      </c>
      <c r="H68" s="5">
        <v>90</v>
      </c>
      <c r="I68" s="5">
        <v>131</v>
      </c>
      <c r="J68" s="5">
        <v>93</v>
      </c>
      <c r="K68" s="5">
        <v>81</v>
      </c>
      <c r="L68" s="5">
        <v>111</v>
      </c>
      <c r="M68" s="5">
        <v>140</v>
      </c>
      <c r="N68" s="5">
        <v>114</v>
      </c>
      <c r="O68" s="34"/>
    </row>
    <row r="69" spans="1:15" x14ac:dyDescent="0.3">
      <c r="A69" s="7" t="s">
        <v>68</v>
      </c>
      <c r="B69" s="5">
        <v>7</v>
      </c>
      <c r="C69" s="5">
        <v>13</v>
      </c>
      <c r="D69" s="5">
        <v>16</v>
      </c>
      <c r="E69" s="5">
        <v>12</v>
      </c>
      <c r="F69" s="5">
        <v>14</v>
      </c>
      <c r="G69" s="5">
        <v>22</v>
      </c>
      <c r="H69" s="5">
        <v>13</v>
      </c>
      <c r="I69" s="5">
        <v>19</v>
      </c>
      <c r="J69" s="5">
        <v>5</v>
      </c>
      <c r="K69" s="5">
        <v>8</v>
      </c>
      <c r="L69" s="5">
        <v>19</v>
      </c>
      <c r="M69" s="5">
        <v>25</v>
      </c>
      <c r="N69" s="5">
        <v>6</v>
      </c>
      <c r="O69" s="34"/>
    </row>
    <row r="70" spans="1:15" x14ac:dyDescent="0.3">
      <c r="A70" s="7" t="s">
        <v>127</v>
      </c>
      <c r="B70" s="5">
        <v>140</v>
      </c>
      <c r="C70" s="5">
        <v>225</v>
      </c>
      <c r="D70" s="5">
        <v>206</v>
      </c>
      <c r="E70" s="5">
        <v>148</v>
      </c>
      <c r="F70" s="5">
        <v>214</v>
      </c>
      <c r="G70" s="5">
        <v>178</v>
      </c>
      <c r="H70" s="5">
        <v>154</v>
      </c>
      <c r="I70" s="5">
        <v>206</v>
      </c>
      <c r="J70" s="5">
        <v>139</v>
      </c>
      <c r="K70" s="5">
        <v>112</v>
      </c>
      <c r="L70" s="5">
        <v>202</v>
      </c>
      <c r="M70" s="5">
        <v>237</v>
      </c>
      <c r="N70" s="5">
        <v>152</v>
      </c>
      <c r="O70" s="34"/>
    </row>
    <row r="71" spans="1:15" x14ac:dyDescent="0.3">
      <c r="A71" s="7" t="s">
        <v>128</v>
      </c>
      <c r="B71" s="5">
        <v>36</v>
      </c>
      <c r="C71" s="5">
        <v>53</v>
      </c>
      <c r="D71" s="5">
        <v>38</v>
      </c>
      <c r="E71" s="5">
        <v>41</v>
      </c>
      <c r="F71" s="5">
        <v>35</v>
      </c>
      <c r="G71" s="5">
        <v>46</v>
      </c>
      <c r="H71" s="5">
        <v>54</v>
      </c>
      <c r="I71" s="5">
        <v>45</v>
      </c>
      <c r="J71" s="5">
        <v>48</v>
      </c>
      <c r="K71" s="5">
        <v>48</v>
      </c>
      <c r="L71" s="5">
        <v>43</v>
      </c>
      <c r="M71" s="5">
        <v>35</v>
      </c>
      <c r="N71" s="5">
        <v>50</v>
      </c>
      <c r="O71" s="34"/>
    </row>
    <row r="72" spans="1:15" x14ac:dyDescent="0.3">
      <c r="A72" s="7" t="s">
        <v>29</v>
      </c>
      <c r="B72" s="5">
        <v>0</v>
      </c>
      <c r="C72" s="5">
        <v>0</v>
      </c>
      <c r="D72" s="5">
        <v>0</v>
      </c>
      <c r="E72" s="5">
        <v>0</v>
      </c>
      <c r="F72" s="5">
        <v>0</v>
      </c>
      <c r="G72" s="5">
        <v>0</v>
      </c>
      <c r="H72" s="5">
        <v>0</v>
      </c>
      <c r="I72" s="5">
        <v>0</v>
      </c>
      <c r="J72" s="5">
        <v>0</v>
      </c>
      <c r="K72" s="5">
        <v>0</v>
      </c>
      <c r="L72" s="5">
        <v>0</v>
      </c>
      <c r="M72" s="5">
        <v>0</v>
      </c>
      <c r="N72" s="5">
        <v>0</v>
      </c>
      <c r="O72" s="34"/>
    </row>
    <row r="73" spans="1:15" s="17" customFormat="1" x14ac:dyDescent="0.3">
      <c r="A73" s="7" t="s">
        <v>26</v>
      </c>
      <c r="B73" s="5">
        <v>934</v>
      </c>
      <c r="C73" s="5">
        <v>1546</v>
      </c>
      <c r="D73" s="5">
        <v>1352</v>
      </c>
      <c r="E73" s="5">
        <v>1057</v>
      </c>
      <c r="F73" s="5">
        <v>1406</v>
      </c>
      <c r="G73" s="5">
        <v>1285</v>
      </c>
      <c r="H73" s="5">
        <v>1199</v>
      </c>
      <c r="I73" s="5">
        <v>1410</v>
      </c>
      <c r="J73" s="5">
        <v>1111</v>
      </c>
      <c r="K73" s="5">
        <v>925</v>
      </c>
      <c r="L73" s="5">
        <v>1337</v>
      </c>
      <c r="M73" s="5">
        <v>1507</v>
      </c>
      <c r="N73" s="5">
        <v>1195</v>
      </c>
    </row>
    <row r="74" spans="1:15" x14ac:dyDescent="0.3">
      <c r="B74" s="92"/>
      <c r="C74" s="92"/>
      <c r="D74" s="92"/>
      <c r="E74" s="92"/>
      <c r="F74" s="92"/>
      <c r="G74" s="92"/>
      <c r="H74" s="92"/>
      <c r="I74" s="92"/>
      <c r="J74" s="92"/>
      <c r="K74" s="92"/>
      <c r="L74" s="92"/>
      <c r="M74" s="92"/>
      <c r="N74" s="92"/>
    </row>
    <row r="75" spans="1:15" x14ac:dyDescent="0.3">
      <c r="B75" s="92"/>
      <c r="C75" s="92"/>
      <c r="D75" s="92"/>
      <c r="E75" s="92"/>
      <c r="F75" s="92"/>
      <c r="G75" s="92"/>
      <c r="H75" s="92"/>
      <c r="I75" s="92"/>
      <c r="J75" s="92"/>
      <c r="K75" s="92"/>
      <c r="L75" s="92"/>
      <c r="M75" s="92"/>
      <c r="N75" s="92"/>
    </row>
  </sheetData>
  <mergeCells count="5">
    <mergeCell ref="A1:N1"/>
    <mergeCell ref="A16:N16"/>
    <mergeCell ref="A31:N31"/>
    <mergeCell ref="A46:N46"/>
    <mergeCell ref="A61:N61"/>
  </mergeCells>
  <pageMargins left="0.75" right="0.75" top="1" bottom="1" header="0.3" footer="0.3"/>
  <pageSetup paperSize="9" scale="79" fitToHeight="0" pageOrder="overThenDown" orientation="landscape" horizontalDpi="300" verticalDpi="300" r:id="rId1"/>
  <headerFooter>
    <oddHeader>&amp;L _x000D_ _x000D_ &amp;C &amp;20 Number of Claims &amp;RReport run by: lozanoma_x000D_Run Date: 05APR2018</oddHeader>
    <oddFooter>&amp;C&amp;9For Official Use Only _x000D__x000D_Source Data:  &amp;L&amp;9Report produced by Information Analysis Team _x000D_ _x000D_State Insurance Regulatory Authority &amp;R&amp;9 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3"/>
  <sheetViews>
    <sheetView workbookViewId="0">
      <selection sqref="A1:N1"/>
    </sheetView>
  </sheetViews>
  <sheetFormatPr defaultColWidth="9.109375" defaultRowHeight="14.4" x14ac:dyDescent="0.3"/>
  <cols>
    <col min="1" max="1" width="47.88671875" style="2" customWidth="1"/>
    <col min="2" max="3" width="10.33203125" style="2" customWidth="1"/>
    <col min="4" max="4" width="10" style="2" customWidth="1"/>
    <col min="5" max="5" width="10.109375" style="2" customWidth="1"/>
    <col min="6" max="6" width="9.88671875" style="2" customWidth="1"/>
    <col min="7" max="7" width="10" style="2" customWidth="1"/>
    <col min="8" max="8" width="10.33203125" style="2" customWidth="1"/>
    <col min="9" max="10" width="10.109375" style="2" customWidth="1"/>
    <col min="11" max="11" width="10" style="2" customWidth="1"/>
    <col min="12" max="12" width="9.44140625" style="2" customWidth="1"/>
    <col min="13" max="13" width="10" style="2" customWidth="1"/>
    <col min="14" max="14" width="10.33203125" style="2" customWidth="1"/>
    <col min="15" max="16384" width="9.109375" style="2"/>
  </cols>
  <sheetData>
    <row r="1" spans="1:14" x14ac:dyDescent="0.3">
      <c r="A1" s="152" t="s">
        <v>394</v>
      </c>
      <c r="B1" s="152"/>
      <c r="C1" s="152"/>
      <c r="D1" s="152"/>
      <c r="E1" s="152"/>
      <c r="F1" s="152"/>
      <c r="G1" s="152"/>
      <c r="H1" s="152"/>
      <c r="I1" s="152"/>
      <c r="J1" s="152"/>
      <c r="K1" s="152"/>
      <c r="L1" s="152"/>
      <c r="M1" s="152"/>
      <c r="N1" s="152"/>
    </row>
    <row r="2" spans="1:14" x14ac:dyDescent="0.3">
      <c r="A2" s="84"/>
      <c r="B2" s="18">
        <v>42826</v>
      </c>
      <c r="C2" s="18">
        <f t="shared" ref="C2:N2" si="0">DATE(YEAR(B2),MONTH(B2)+1,1)</f>
        <v>42856</v>
      </c>
      <c r="D2" s="18">
        <f t="shared" si="0"/>
        <v>42887</v>
      </c>
      <c r="E2" s="18">
        <f t="shared" si="0"/>
        <v>42917</v>
      </c>
      <c r="F2" s="18">
        <f t="shared" si="0"/>
        <v>42948</v>
      </c>
      <c r="G2" s="18">
        <f t="shared" si="0"/>
        <v>42979</v>
      </c>
      <c r="H2" s="18">
        <f t="shared" si="0"/>
        <v>43009</v>
      </c>
      <c r="I2" s="18">
        <f t="shared" si="0"/>
        <v>43040</v>
      </c>
      <c r="J2" s="18">
        <f t="shared" si="0"/>
        <v>43070</v>
      </c>
      <c r="K2" s="18">
        <f t="shared" si="0"/>
        <v>43101</v>
      </c>
      <c r="L2" s="18">
        <f t="shared" si="0"/>
        <v>43132</v>
      </c>
      <c r="M2" s="18">
        <f t="shared" si="0"/>
        <v>43160</v>
      </c>
      <c r="N2" s="18">
        <f t="shared" si="0"/>
        <v>43191</v>
      </c>
    </row>
    <row r="3" spans="1:14" x14ac:dyDescent="0.3">
      <c r="A3" s="7" t="s">
        <v>69</v>
      </c>
      <c r="B3" s="5">
        <v>1216</v>
      </c>
      <c r="C3" s="5">
        <v>1739</v>
      </c>
      <c r="D3" s="5">
        <v>1489</v>
      </c>
      <c r="E3" s="5">
        <v>1399</v>
      </c>
      <c r="F3" s="5">
        <v>1702</v>
      </c>
      <c r="G3" s="5">
        <v>1473</v>
      </c>
      <c r="H3" s="5">
        <v>1393</v>
      </c>
      <c r="I3" s="5">
        <v>1566</v>
      </c>
      <c r="J3" s="5">
        <v>1295</v>
      </c>
      <c r="K3" s="5">
        <v>1340</v>
      </c>
      <c r="L3" s="5">
        <v>1607</v>
      </c>
      <c r="M3" s="5">
        <v>1700</v>
      </c>
      <c r="N3" s="5">
        <v>1409</v>
      </c>
    </row>
    <row r="4" spans="1:14" x14ac:dyDescent="0.3">
      <c r="A4" s="7" t="s">
        <v>70</v>
      </c>
      <c r="B4" s="5">
        <v>719</v>
      </c>
      <c r="C4" s="5">
        <v>1024</v>
      </c>
      <c r="D4" s="5">
        <v>842</v>
      </c>
      <c r="E4" s="5">
        <v>844</v>
      </c>
      <c r="F4" s="5">
        <v>1059</v>
      </c>
      <c r="G4" s="5">
        <v>851</v>
      </c>
      <c r="H4" s="5">
        <v>881</v>
      </c>
      <c r="I4" s="5">
        <v>1009</v>
      </c>
      <c r="J4" s="5">
        <v>815</v>
      </c>
      <c r="K4" s="5">
        <v>868</v>
      </c>
      <c r="L4" s="5">
        <v>1042</v>
      </c>
      <c r="M4" s="5">
        <v>1030</v>
      </c>
      <c r="N4" s="5">
        <v>968</v>
      </c>
    </row>
    <row r="5" spans="1:14" x14ac:dyDescent="0.3">
      <c r="A5" s="7" t="s">
        <v>71</v>
      </c>
      <c r="B5" s="5">
        <v>1020</v>
      </c>
      <c r="C5" s="5">
        <v>1534</v>
      </c>
      <c r="D5" s="5">
        <v>1305</v>
      </c>
      <c r="E5" s="5">
        <v>1262</v>
      </c>
      <c r="F5" s="5">
        <v>1377</v>
      </c>
      <c r="G5" s="5">
        <v>1231</v>
      </c>
      <c r="H5" s="5">
        <v>1258</v>
      </c>
      <c r="I5" s="5">
        <v>1432</v>
      </c>
      <c r="J5" s="5">
        <v>1155</v>
      </c>
      <c r="K5" s="5">
        <v>1160</v>
      </c>
      <c r="L5" s="5">
        <v>1434</v>
      </c>
      <c r="M5" s="5">
        <v>1589</v>
      </c>
      <c r="N5" s="5">
        <v>1408</v>
      </c>
    </row>
    <row r="6" spans="1:14" x14ac:dyDescent="0.3">
      <c r="A6" s="7" t="s">
        <v>72</v>
      </c>
      <c r="B6" s="5">
        <v>181</v>
      </c>
      <c r="C6" s="5">
        <v>199</v>
      </c>
      <c r="D6" s="5">
        <v>156</v>
      </c>
      <c r="E6" s="5">
        <v>174</v>
      </c>
      <c r="F6" s="5">
        <v>170</v>
      </c>
      <c r="G6" s="5">
        <v>172</v>
      </c>
      <c r="H6" s="5">
        <v>158</v>
      </c>
      <c r="I6" s="5">
        <v>236</v>
      </c>
      <c r="J6" s="5">
        <v>209</v>
      </c>
      <c r="K6" s="5">
        <v>159</v>
      </c>
      <c r="L6" s="5">
        <v>291</v>
      </c>
      <c r="M6" s="5">
        <v>258</v>
      </c>
      <c r="N6" s="5">
        <v>206</v>
      </c>
    </row>
    <row r="7" spans="1:14" x14ac:dyDescent="0.3">
      <c r="A7" s="7" t="s">
        <v>73</v>
      </c>
      <c r="B7" s="5">
        <v>1964</v>
      </c>
      <c r="C7" s="5">
        <v>2879</v>
      </c>
      <c r="D7" s="5">
        <v>2529</v>
      </c>
      <c r="E7" s="5">
        <v>2443</v>
      </c>
      <c r="F7" s="5">
        <v>2742</v>
      </c>
      <c r="G7" s="5">
        <v>2400</v>
      </c>
      <c r="H7" s="5">
        <v>2355</v>
      </c>
      <c r="I7" s="5">
        <v>2797</v>
      </c>
      <c r="J7" s="5">
        <v>2158</v>
      </c>
      <c r="K7" s="5">
        <v>2281</v>
      </c>
      <c r="L7" s="5">
        <v>2720</v>
      </c>
      <c r="M7" s="5">
        <v>2797</v>
      </c>
      <c r="N7" s="5">
        <v>2474</v>
      </c>
    </row>
    <row r="8" spans="1:14" ht="26.4" x14ac:dyDescent="0.3">
      <c r="A8" s="7" t="s">
        <v>74</v>
      </c>
      <c r="B8" s="5">
        <v>142</v>
      </c>
      <c r="C8" s="5">
        <v>198</v>
      </c>
      <c r="D8" s="5">
        <v>176</v>
      </c>
      <c r="E8" s="5">
        <v>140</v>
      </c>
      <c r="F8" s="5">
        <v>164</v>
      </c>
      <c r="G8" s="5">
        <v>157</v>
      </c>
      <c r="H8" s="5">
        <v>137</v>
      </c>
      <c r="I8" s="5">
        <v>180</v>
      </c>
      <c r="J8" s="5">
        <v>142</v>
      </c>
      <c r="K8" s="5">
        <v>187</v>
      </c>
      <c r="L8" s="5">
        <v>215</v>
      </c>
      <c r="M8" s="5">
        <v>204</v>
      </c>
      <c r="N8" s="5">
        <v>184</v>
      </c>
    </row>
    <row r="9" spans="1:14" x14ac:dyDescent="0.3">
      <c r="A9" s="7" t="s">
        <v>75</v>
      </c>
      <c r="B9" s="5">
        <v>107</v>
      </c>
      <c r="C9" s="5">
        <v>176</v>
      </c>
      <c r="D9" s="5">
        <v>120</v>
      </c>
      <c r="E9" s="5">
        <v>116</v>
      </c>
      <c r="F9" s="5">
        <v>148</v>
      </c>
      <c r="G9" s="5">
        <v>129</v>
      </c>
      <c r="H9" s="5">
        <v>140</v>
      </c>
      <c r="I9" s="5">
        <v>147</v>
      </c>
      <c r="J9" s="5">
        <v>111</v>
      </c>
      <c r="K9" s="5">
        <v>119</v>
      </c>
      <c r="L9" s="5">
        <v>183</v>
      </c>
      <c r="M9" s="5">
        <v>154</v>
      </c>
      <c r="N9" s="5">
        <v>111</v>
      </c>
    </row>
    <row r="10" spans="1:14" x14ac:dyDescent="0.3">
      <c r="A10" s="7" t="s">
        <v>76</v>
      </c>
      <c r="B10" s="5">
        <v>57</v>
      </c>
      <c r="C10" s="5">
        <v>72</v>
      </c>
      <c r="D10" s="5">
        <v>73</v>
      </c>
      <c r="E10" s="5">
        <v>62</v>
      </c>
      <c r="F10" s="5">
        <v>51</v>
      </c>
      <c r="G10" s="5">
        <v>90</v>
      </c>
      <c r="H10" s="5">
        <v>69</v>
      </c>
      <c r="I10" s="5">
        <v>70</v>
      </c>
      <c r="J10" s="5">
        <v>75</v>
      </c>
      <c r="K10" s="5">
        <v>65</v>
      </c>
      <c r="L10" s="5">
        <v>62</v>
      </c>
      <c r="M10" s="5">
        <v>64</v>
      </c>
      <c r="N10" s="5">
        <v>67</v>
      </c>
    </row>
    <row r="11" spans="1:14" x14ac:dyDescent="0.3">
      <c r="A11" s="7" t="s">
        <v>77</v>
      </c>
      <c r="B11" s="5">
        <v>314</v>
      </c>
      <c r="C11" s="5">
        <v>490</v>
      </c>
      <c r="D11" s="5">
        <v>437</v>
      </c>
      <c r="E11" s="5">
        <v>367</v>
      </c>
      <c r="F11" s="5">
        <v>493</v>
      </c>
      <c r="G11" s="5">
        <v>407</v>
      </c>
      <c r="H11" s="5">
        <v>373</v>
      </c>
      <c r="I11" s="5">
        <v>498</v>
      </c>
      <c r="J11" s="5">
        <v>386</v>
      </c>
      <c r="K11" s="5">
        <v>335</v>
      </c>
      <c r="L11" s="5">
        <v>486</v>
      </c>
      <c r="M11" s="5">
        <v>564</v>
      </c>
      <c r="N11" s="5">
        <v>421</v>
      </c>
    </row>
    <row r="12" spans="1:14" ht="26.4" x14ac:dyDescent="0.3">
      <c r="A12" s="7" t="s">
        <v>78</v>
      </c>
      <c r="B12" s="5">
        <v>365</v>
      </c>
      <c r="C12" s="5">
        <v>523</v>
      </c>
      <c r="D12" s="5">
        <v>457</v>
      </c>
      <c r="E12" s="5">
        <v>491</v>
      </c>
      <c r="F12" s="5">
        <v>589</v>
      </c>
      <c r="G12" s="5">
        <v>515</v>
      </c>
      <c r="H12" s="5">
        <v>572</v>
      </c>
      <c r="I12" s="5">
        <v>659</v>
      </c>
      <c r="J12" s="5">
        <v>542</v>
      </c>
      <c r="K12" s="5">
        <v>610</v>
      </c>
      <c r="L12" s="5">
        <v>774</v>
      </c>
      <c r="M12" s="5">
        <v>782</v>
      </c>
      <c r="N12" s="5">
        <v>830</v>
      </c>
    </row>
    <row r="13" spans="1:14" s="17" customFormat="1" x14ac:dyDescent="0.3">
      <c r="A13" s="7" t="s">
        <v>26</v>
      </c>
      <c r="B13" s="5">
        <v>6085</v>
      </c>
      <c r="C13" s="5">
        <v>8834</v>
      </c>
      <c r="D13" s="5">
        <v>7584</v>
      </c>
      <c r="E13" s="5">
        <v>7298</v>
      </c>
      <c r="F13" s="5">
        <v>8495</v>
      </c>
      <c r="G13" s="5">
        <v>7425</v>
      </c>
      <c r="H13" s="5">
        <v>7336</v>
      </c>
      <c r="I13" s="5">
        <v>8594</v>
      </c>
      <c r="J13" s="5">
        <v>6888</v>
      </c>
      <c r="K13" s="5">
        <v>7124</v>
      </c>
      <c r="L13" s="5">
        <v>8814</v>
      </c>
      <c r="M13" s="5">
        <v>9142</v>
      </c>
      <c r="N13" s="5">
        <v>8078</v>
      </c>
    </row>
    <row r="14" spans="1:14" ht="15" customHeight="1" x14ac:dyDescent="0.3"/>
    <row r="16" spans="1:14" x14ac:dyDescent="0.3">
      <c r="A16" s="152" t="s">
        <v>395</v>
      </c>
      <c r="B16" s="152"/>
      <c r="C16" s="152"/>
      <c r="D16" s="152"/>
      <c r="E16" s="152"/>
      <c r="F16" s="152"/>
      <c r="G16" s="152"/>
      <c r="H16" s="152"/>
      <c r="I16" s="152"/>
      <c r="J16" s="152"/>
      <c r="K16" s="152"/>
      <c r="L16" s="152"/>
      <c r="M16" s="152"/>
      <c r="N16" s="152"/>
    </row>
    <row r="17" spans="1:14" x14ac:dyDescent="0.3">
      <c r="A17" s="84"/>
      <c r="B17" s="18">
        <v>42826</v>
      </c>
      <c r="C17" s="18">
        <f t="shared" ref="C17:N17" si="1">DATE(YEAR(B17),MONTH(B17)+1,1)</f>
        <v>42856</v>
      </c>
      <c r="D17" s="18">
        <f t="shared" si="1"/>
        <v>42887</v>
      </c>
      <c r="E17" s="18">
        <f t="shared" si="1"/>
        <v>42917</v>
      </c>
      <c r="F17" s="18">
        <f t="shared" si="1"/>
        <v>42948</v>
      </c>
      <c r="G17" s="18">
        <f t="shared" si="1"/>
        <v>42979</v>
      </c>
      <c r="H17" s="18">
        <f t="shared" si="1"/>
        <v>43009</v>
      </c>
      <c r="I17" s="18">
        <f t="shared" si="1"/>
        <v>43040</v>
      </c>
      <c r="J17" s="18">
        <f t="shared" si="1"/>
        <v>43070</v>
      </c>
      <c r="K17" s="18">
        <f t="shared" si="1"/>
        <v>43101</v>
      </c>
      <c r="L17" s="18">
        <f t="shared" si="1"/>
        <v>43132</v>
      </c>
      <c r="M17" s="18">
        <f t="shared" si="1"/>
        <v>43160</v>
      </c>
      <c r="N17" s="18">
        <f t="shared" si="1"/>
        <v>43191</v>
      </c>
    </row>
    <row r="18" spans="1:14" x14ac:dyDescent="0.3">
      <c r="A18" s="7" t="s">
        <v>69</v>
      </c>
      <c r="B18" s="5">
        <v>848</v>
      </c>
      <c r="C18" s="5">
        <v>1144</v>
      </c>
      <c r="D18" s="5">
        <v>1001</v>
      </c>
      <c r="E18" s="5">
        <v>960</v>
      </c>
      <c r="F18" s="5">
        <v>1149</v>
      </c>
      <c r="G18" s="5">
        <v>999</v>
      </c>
      <c r="H18" s="5">
        <v>963</v>
      </c>
      <c r="I18" s="5">
        <v>1047</v>
      </c>
      <c r="J18" s="5">
        <v>872</v>
      </c>
      <c r="K18" s="5">
        <v>930</v>
      </c>
      <c r="L18" s="5">
        <v>1087</v>
      </c>
      <c r="M18" s="5">
        <v>1198</v>
      </c>
      <c r="N18" s="5">
        <v>989</v>
      </c>
    </row>
    <row r="19" spans="1:14" x14ac:dyDescent="0.3">
      <c r="A19" s="7" t="s">
        <v>70</v>
      </c>
      <c r="B19" s="5">
        <v>549</v>
      </c>
      <c r="C19" s="5">
        <v>789</v>
      </c>
      <c r="D19" s="5">
        <v>667</v>
      </c>
      <c r="E19" s="5">
        <v>657</v>
      </c>
      <c r="F19" s="5">
        <v>825</v>
      </c>
      <c r="G19" s="5">
        <v>677</v>
      </c>
      <c r="H19" s="5">
        <v>695</v>
      </c>
      <c r="I19" s="5">
        <v>780</v>
      </c>
      <c r="J19" s="5">
        <v>636</v>
      </c>
      <c r="K19" s="5">
        <v>672</v>
      </c>
      <c r="L19" s="5">
        <v>832</v>
      </c>
      <c r="M19" s="5">
        <v>836</v>
      </c>
      <c r="N19" s="5">
        <v>791</v>
      </c>
    </row>
    <row r="20" spans="1:14" x14ac:dyDescent="0.3">
      <c r="A20" s="7" t="s">
        <v>71</v>
      </c>
      <c r="B20" s="5">
        <v>735</v>
      </c>
      <c r="C20" s="5">
        <v>1070</v>
      </c>
      <c r="D20" s="5">
        <v>891</v>
      </c>
      <c r="E20" s="5">
        <v>943</v>
      </c>
      <c r="F20" s="5">
        <v>970</v>
      </c>
      <c r="G20" s="5">
        <v>833</v>
      </c>
      <c r="H20" s="5">
        <v>859</v>
      </c>
      <c r="I20" s="5">
        <v>992</v>
      </c>
      <c r="J20" s="5">
        <v>770</v>
      </c>
      <c r="K20" s="5">
        <v>853</v>
      </c>
      <c r="L20" s="5">
        <v>1028</v>
      </c>
      <c r="M20" s="5">
        <v>1128</v>
      </c>
      <c r="N20" s="5">
        <v>1040</v>
      </c>
    </row>
    <row r="21" spans="1:14" x14ac:dyDescent="0.3">
      <c r="A21" s="7" t="s">
        <v>72</v>
      </c>
      <c r="B21" s="5">
        <v>126</v>
      </c>
      <c r="C21" s="5">
        <v>133</v>
      </c>
      <c r="D21" s="5">
        <v>90</v>
      </c>
      <c r="E21" s="5">
        <v>111</v>
      </c>
      <c r="F21" s="5">
        <v>96</v>
      </c>
      <c r="G21" s="5">
        <v>96</v>
      </c>
      <c r="H21" s="5">
        <v>76</v>
      </c>
      <c r="I21" s="5">
        <v>147</v>
      </c>
      <c r="J21" s="5">
        <v>123</v>
      </c>
      <c r="K21" s="5">
        <v>109</v>
      </c>
      <c r="L21" s="5">
        <v>213</v>
      </c>
      <c r="M21" s="5">
        <v>171</v>
      </c>
      <c r="N21" s="5">
        <v>131</v>
      </c>
    </row>
    <row r="22" spans="1:14" x14ac:dyDescent="0.3">
      <c r="A22" s="7" t="s">
        <v>73</v>
      </c>
      <c r="B22" s="5">
        <v>1308</v>
      </c>
      <c r="C22" s="5">
        <v>1815</v>
      </c>
      <c r="D22" s="5">
        <v>1595</v>
      </c>
      <c r="E22" s="5">
        <v>1596</v>
      </c>
      <c r="F22" s="5">
        <v>1753</v>
      </c>
      <c r="G22" s="5">
        <v>1540</v>
      </c>
      <c r="H22" s="5">
        <v>1566</v>
      </c>
      <c r="I22" s="5">
        <v>1815</v>
      </c>
      <c r="J22" s="5">
        <v>1379</v>
      </c>
      <c r="K22" s="5">
        <v>1520</v>
      </c>
      <c r="L22" s="5">
        <v>1817</v>
      </c>
      <c r="M22" s="5">
        <v>1833</v>
      </c>
      <c r="N22" s="5">
        <v>1661</v>
      </c>
    </row>
    <row r="23" spans="1:14" ht="26.4" x14ac:dyDescent="0.3">
      <c r="A23" s="7" t="s">
        <v>74</v>
      </c>
      <c r="B23" s="5">
        <v>97</v>
      </c>
      <c r="C23" s="5">
        <v>132</v>
      </c>
      <c r="D23" s="5">
        <v>112</v>
      </c>
      <c r="E23" s="5">
        <v>96</v>
      </c>
      <c r="F23" s="5">
        <v>110</v>
      </c>
      <c r="G23" s="5">
        <v>112</v>
      </c>
      <c r="H23" s="5">
        <v>91</v>
      </c>
      <c r="I23" s="5">
        <v>122</v>
      </c>
      <c r="J23" s="5">
        <v>91</v>
      </c>
      <c r="K23" s="5">
        <v>144</v>
      </c>
      <c r="L23" s="5">
        <v>147</v>
      </c>
      <c r="M23" s="5">
        <v>143</v>
      </c>
      <c r="N23" s="5">
        <v>146</v>
      </c>
    </row>
    <row r="24" spans="1:14" x14ac:dyDescent="0.3">
      <c r="A24" s="7" t="s">
        <v>75</v>
      </c>
      <c r="B24" s="5">
        <v>68</v>
      </c>
      <c r="C24" s="5">
        <v>116</v>
      </c>
      <c r="D24" s="5">
        <v>87</v>
      </c>
      <c r="E24" s="5">
        <v>87</v>
      </c>
      <c r="F24" s="5">
        <v>113</v>
      </c>
      <c r="G24" s="5">
        <v>86</v>
      </c>
      <c r="H24" s="5">
        <v>94</v>
      </c>
      <c r="I24" s="5">
        <v>107</v>
      </c>
      <c r="J24" s="5">
        <v>78</v>
      </c>
      <c r="K24" s="5">
        <v>89</v>
      </c>
      <c r="L24" s="5">
        <v>125</v>
      </c>
      <c r="M24" s="5">
        <v>98</v>
      </c>
      <c r="N24" s="5">
        <v>72</v>
      </c>
    </row>
    <row r="25" spans="1:14" x14ac:dyDescent="0.3">
      <c r="A25" s="7" t="s">
        <v>76</v>
      </c>
      <c r="B25" s="5">
        <v>10</v>
      </c>
      <c r="C25" s="5">
        <v>16</v>
      </c>
      <c r="D25" s="5">
        <v>17</v>
      </c>
      <c r="E25" s="5">
        <v>14</v>
      </c>
      <c r="F25" s="5">
        <v>11</v>
      </c>
      <c r="G25" s="5">
        <v>12</v>
      </c>
      <c r="H25" s="5">
        <v>8</v>
      </c>
      <c r="I25" s="5">
        <v>18</v>
      </c>
      <c r="J25" s="5">
        <v>10</v>
      </c>
      <c r="K25" s="5">
        <v>21</v>
      </c>
      <c r="L25" s="5">
        <v>10</v>
      </c>
      <c r="M25" s="5">
        <v>15</v>
      </c>
      <c r="N25" s="5">
        <v>20</v>
      </c>
    </row>
    <row r="26" spans="1:14" x14ac:dyDescent="0.3">
      <c r="A26" s="7" t="s">
        <v>77</v>
      </c>
      <c r="B26" s="5">
        <v>139</v>
      </c>
      <c r="C26" s="5">
        <v>206</v>
      </c>
      <c r="D26" s="5">
        <v>187</v>
      </c>
      <c r="E26" s="5">
        <v>167</v>
      </c>
      <c r="F26" s="5">
        <v>199</v>
      </c>
      <c r="G26" s="5">
        <v>177</v>
      </c>
      <c r="H26" s="5">
        <v>162</v>
      </c>
      <c r="I26" s="5">
        <v>222</v>
      </c>
      <c r="J26" s="5">
        <v>196</v>
      </c>
      <c r="K26" s="5">
        <v>164</v>
      </c>
      <c r="L26" s="5">
        <v>228</v>
      </c>
      <c r="M26" s="5">
        <v>253</v>
      </c>
      <c r="N26" s="5">
        <v>227</v>
      </c>
    </row>
    <row r="27" spans="1:14" ht="26.4" x14ac:dyDescent="0.3">
      <c r="A27" s="7" t="s">
        <v>78</v>
      </c>
      <c r="B27" s="5">
        <v>270</v>
      </c>
      <c r="C27" s="5">
        <v>382</v>
      </c>
      <c r="D27" s="5">
        <v>343</v>
      </c>
      <c r="E27" s="5">
        <v>389</v>
      </c>
      <c r="F27" s="5">
        <v>443</v>
      </c>
      <c r="G27" s="5">
        <v>372</v>
      </c>
      <c r="H27" s="5">
        <v>459</v>
      </c>
      <c r="I27" s="5">
        <v>529</v>
      </c>
      <c r="J27" s="5">
        <v>443</v>
      </c>
      <c r="K27" s="5">
        <v>488</v>
      </c>
      <c r="L27" s="5">
        <v>627</v>
      </c>
      <c r="M27" s="5">
        <v>634</v>
      </c>
      <c r="N27" s="5">
        <v>700</v>
      </c>
    </row>
    <row r="28" spans="1:14" s="17" customFormat="1" x14ac:dyDescent="0.3">
      <c r="A28" s="7" t="s">
        <v>26</v>
      </c>
      <c r="B28" s="5">
        <v>4150</v>
      </c>
      <c r="C28" s="5">
        <v>5803</v>
      </c>
      <c r="D28" s="5">
        <v>4990</v>
      </c>
      <c r="E28" s="5">
        <v>5020</v>
      </c>
      <c r="F28" s="5">
        <v>5669</v>
      </c>
      <c r="G28" s="5">
        <v>4904</v>
      </c>
      <c r="H28" s="5">
        <v>4973</v>
      </c>
      <c r="I28" s="5">
        <v>5779</v>
      </c>
      <c r="J28" s="5">
        <v>4598</v>
      </c>
      <c r="K28" s="5">
        <v>4990</v>
      </c>
      <c r="L28" s="5">
        <v>6114</v>
      </c>
      <c r="M28" s="5">
        <v>6309</v>
      </c>
      <c r="N28" s="5">
        <v>5777</v>
      </c>
    </row>
    <row r="31" spans="1:14" x14ac:dyDescent="0.3">
      <c r="A31" s="152" t="s">
        <v>396</v>
      </c>
      <c r="B31" s="152"/>
      <c r="C31" s="152"/>
      <c r="D31" s="152"/>
      <c r="E31" s="152"/>
      <c r="F31" s="152"/>
      <c r="G31" s="152"/>
      <c r="H31" s="152"/>
      <c r="I31" s="152"/>
      <c r="J31" s="152"/>
      <c r="K31" s="152"/>
      <c r="L31" s="152"/>
      <c r="M31" s="152"/>
      <c r="N31" s="152"/>
    </row>
    <row r="32" spans="1:14" x14ac:dyDescent="0.3">
      <c r="A32" s="84"/>
      <c r="B32" s="18">
        <v>42826</v>
      </c>
      <c r="C32" s="18">
        <f t="shared" ref="C32:N32" si="2">DATE(YEAR(B32),MONTH(B32)+1,1)</f>
        <v>42856</v>
      </c>
      <c r="D32" s="18">
        <f t="shared" si="2"/>
        <v>42887</v>
      </c>
      <c r="E32" s="18">
        <f t="shared" si="2"/>
        <v>42917</v>
      </c>
      <c r="F32" s="18">
        <f t="shared" si="2"/>
        <v>42948</v>
      </c>
      <c r="G32" s="18">
        <f t="shared" si="2"/>
        <v>42979</v>
      </c>
      <c r="H32" s="18">
        <f t="shared" si="2"/>
        <v>43009</v>
      </c>
      <c r="I32" s="18">
        <f t="shared" si="2"/>
        <v>43040</v>
      </c>
      <c r="J32" s="18">
        <f t="shared" si="2"/>
        <v>43070</v>
      </c>
      <c r="K32" s="18">
        <f t="shared" si="2"/>
        <v>43101</v>
      </c>
      <c r="L32" s="18">
        <f t="shared" si="2"/>
        <v>43132</v>
      </c>
      <c r="M32" s="18">
        <f t="shared" si="2"/>
        <v>43160</v>
      </c>
      <c r="N32" s="18">
        <f t="shared" si="2"/>
        <v>43191</v>
      </c>
    </row>
    <row r="33" spans="1:14" x14ac:dyDescent="0.3">
      <c r="A33" s="7" t="s">
        <v>69</v>
      </c>
      <c r="B33" s="5">
        <v>95</v>
      </c>
      <c r="C33" s="5">
        <v>162</v>
      </c>
      <c r="D33" s="5">
        <v>101</v>
      </c>
      <c r="E33" s="5">
        <v>123</v>
      </c>
      <c r="F33" s="5">
        <v>106</v>
      </c>
      <c r="G33" s="5">
        <v>90</v>
      </c>
      <c r="H33" s="5">
        <v>76</v>
      </c>
      <c r="I33" s="5">
        <v>111</v>
      </c>
      <c r="J33" s="5">
        <v>96</v>
      </c>
      <c r="K33" s="5">
        <v>124</v>
      </c>
      <c r="L33" s="5">
        <v>128</v>
      </c>
      <c r="M33" s="5">
        <v>84</v>
      </c>
      <c r="N33" s="5">
        <v>83</v>
      </c>
    </row>
    <row r="34" spans="1:14" x14ac:dyDescent="0.3">
      <c r="A34" s="7" t="s">
        <v>70</v>
      </c>
      <c r="B34" s="5">
        <v>73</v>
      </c>
      <c r="C34" s="5">
        <v>87</v>
      </c>
      <c r="D34" s="5">
        <v>61</v>
      </c>
      <c r="E34" s="5">
        <v>65</v>
      </c>
      <c r="F34" s="5">
        <v>73</v>
      </c>
      <c r="G34" s="5">
        <v>52</v>
      </c>
      <c r="H34" s="5">
        <v>52</v>
      </c>
      <c r="I34" s="5">
        <v>91</v>
      </c>
      <c r="J34" s="5">
        <v>57</v>
      </c>
      <c r="K34" s="5">
        <v>64</v>
      </c>
      <c r="L34" s="5">
        <v>55</v>
      </c>
      <c r="M34" s="5">
        <v>53</v>
      </c>
      <c r="N34" s="5">
        <v>43</v>
      </c>
    </row>
    <row r="35" spans="1:14" x14ac:dyDescent="0.3">
      <c r="A35" s="7" t="s">
        <v>71</v>
      </c>
      <c r="B35" s="5">
        <v>63</v>
      </c>
      <c r="C35" s="5">
        <v>79</v>
      </c>
      <c r="D35" s="5">
        <v>76</v>
      </c>
      <c r="E35" s="5">
        <v>70</v>
      </c>
      <c r="F35" s="5">
        <v>91</v>
      </c>
      <c r="G35" s="5">
        <v>86</v>
      </c>
      <c r="H35" s="5">
        <v>80</v>
      </c>
      <c r="I35" s="5">
        <v>86</v>
      </c>
      <c r="J35" s="5">
        <v>76</v>
      </c>
      <c r="K35" s="5">
        <v>80</v>
      </c>
      <c r="L35" s="5">
        <v>87</v>
      </c>
      <c r="M35" s="5">
        <v>87</v>
      </c>
      <c r="N35" s="5">
        <v>82</v>
      </c>
    </row>
    <row r="36" spans="1:14" x14ac:dyDescent="0.3">
      <c r="A36" s="7" t="s">
        <v>72</v>
      </c>
      <c r="B36" s="5">
        <v>20</v>
      </c>
      <c r="C36" s="5">
        <v>27</v>
      </c>
      <c r="D36" s="5">
        <v>31</v>
      </c>
      <c r="E36" s="5">
        <v>26</v>
      </c>
      <c r="F36" s="5">
        <v>24</v>
      </c>
      <c r="G36" s="5">
        <v>25</v>
      </c>
      <c r="H36" s="5">
        <v>25</v>
      </c>
      <c r="I36" s="5">
        <v>28</v>
      </c>
      <c r="J36" s="5">
        <v>37</v>
      </c>
      <c r="K36" s="5">
        <v>23</v>
      </c>
      <c r="L36" s="5">
        <v>29</v>
      </c>
      <c r="M36" s="5">
        <v>23</v>
      </c>
      <c r="N36" s="5">
        <v>25</v>
      </c>
    </row>
    <row r="37" spans="1:14" x14ac:dyDescent="0.3">
      <c r="A37" s="7" t="s">
        <v>73</v>
      </c>
      <c r="B37" s="5">
        <v>251</v>
      </c>
      <c r="C37" s="5">
        <v>377</v>
      </c>
      <c r="D37" s="5">
        <v>333</v>
      </c>
      <c r="E37" s="5">
        <v>344</v>
      </c>
      <c r="F37" s="5">
        <v>375</v>
      </c>
      <c r="G37" s="5">
        <v>283</v>
      </c>
      <c r="H37" s="5">
        <v>274</v>
      </c>
      <c r="I37" s="5">
        <v>331</v>
      </c>
      <c r="J37" s="5">
        <v>273</v>
      </c>
      <c r="K37" s="5">
        <v>291</v>
      </c>
      <c r="L37" s="5">
        <v>309</v>
      </c>
      <c r="M37" s="5">
        <v>308</v>
      </c>
      <c r="N37" s="5">
        <v>255</v>
      </c>
    </row>
    <row r="38" spans="1:14" ht="26.4" x14ac:dyDescent="0.3">
      <c r="A38" s="7" t="s">
        <v>74</v>
      </c>
      <c r="B38" s="5">
        <v>15</v>
      </c>
      <c r="C38" s="5">
        <v>18</v>
      </c>
      <c r="D38" s="5">
        <v>20</v>
      </c>
      <c r="E38" s="5">
        <v>13</v>
      </c>
      <c r="F38" s="5">
        <v>12</v>
      </c>
      <c r="G38" s="5">
        <v>12</v>
      </c>
      <c r="H38" s="5">
        <v>15</v>
      </c>
      <c r="I38" s="5">
        <v>11</v>
      </c>
      <c r="J38" s="5">
        <v>22</v>
      </c>
      <c r="K38" s="5">
        <v>17</v>
      </c>
      <c r="L38" s="5">
        <v>25</v>
      </c>
      <c r="M38" s="5">
        <v>22</v>
      </c>
      <c r="N38" s="5">
        <v>13</v>
      </c>
    </row>
    <row r="39" spans="1:14" x14ac:dyDescent="0.3">
      <c r="A39" s="7" t="s">
        <v>75</v>
      </c>
      <c r="B39" s="5">
        <v>14</v>
      </c>
      <c r="C39" s="5">
        <v>17</v>
      </c>
      <c r="D39" s="5">
        <v>11</v>
      </c>
      <c r="E39" s="5">
        <v>6</v>
      </c>
      <c r="F39" s="5">
        <v>7</v>
      </c>
      <c r="G39" s="5">
        <v>10</v>
      </c>
      <c r="H39" s="5">
        <v>6</v>
      </c>
      <c r="I39" s="5">
        <v>14</v>
      </c>
      <c r="J39" s="5">
        <v>9</v>
      </c>
      <c r="K39" s="5">
        <v>7</v>
      </c>
      <c r="L39" s="5">
        <v>17</v>
      </c>
      <c r="M39" s="5">
        <v>16</v>
      </c>
      <c r="N39" s="5">
        <v>4</v>
      </c>
    </row>
    <row r="40" spans="1:14" x14ac:dyDescent="0.3">
      <c r="A40" s="7" t="s">
        <v>76</v>
      </c>
      <c r="B40" s="5">
        <v>10</v>
      </c>
      <c r="C40" s="5">
        <v>11</v>
      </c>
      <c r="D40" s="5">
        <v>7</v>
      </c>
      <c r="E40" s="5">
        <v>6</v>
      </c>
      <c r="F40" s="5">
        <v>3</v>
      </c>
      <c r="G40" s="5">
        <v>11</v>
      </c>
      <c r="H40" s="5">
        <v>6</v>
      </c>
      <c r="I40" s="5">
        <v>4</v>
      </c>
      <c r="J40" s="5">
        <v>7</v>
      </c>
      <c r="K40" s="5">
        <v>3</v>
      </c>
      <c r="L40" s="5">
        <v>6</v>
      </c>
      <c r="M40" s="5">
        <v>9</v>
      </c>
      <c r="N40" s="5">
        <v>6</v>
      </c>
    </row>
    <row r="41" spans="1:14" x14ac:dyDescent="0.3">
      <c r="A41" s="7" t="s">
        <v>77</v>
      </c>
      <c r="B41" s="5">
        <v>25</v>
      </c>
      <c r="C41" s="5">
        <v>46</v>
      </c>
      <c r="D41" s="5">
        <v>26</v>
      </c>
      <c r="E41" s="5">
        <v>40</v>
      </c>
      <c r="F41" s="5">
        <v>52</v>
      </c>
      <c r="G41" s="5">
        <v>23</v>
      </c>
      <c r="H41" s="5">
        <v>39</v>
      </c>
      <c r="I41" s="5">
        <v>38</v>
      </c>
      <c r="J41" s="5">
        <v>31</v>
      </c>
      <c r="K41" s="5">
        <v>36</v>
      </c>
      <c r="L41" s="5">
        <v>37</v>
      </c>
      <c r="M41" s="5">
        <v>46</v>
      </c>
      <c r="N41" s="5">
        <v>19</v>
      </c>
    </row>
    <row r="42" spans="1:14" ht="26.4" x14ac:dyDescent="0.3">
      <c r="A42" s="7" t="s">
        <v>78</v>
      </c>
      <c r="B42" s="5">
        <v>16</v>
      </c>
      <c r="C42" s="5">
        <v>22</v>
      </c>
      <c r="D42" s="5">
        <v>22</v>
      </c>
      <c r="E42" s="5">
        <v>15</v>
      </c>
      <c r="F42" s="5">
        <v>22</v>
      </c>
      <c r="G42" s="5">
        <v>20</v>
      </c>
      <c r="H42" s="5">
        <v>11</v>
      </c>
      <c r="I42" s="5">
        <v>27</v>
      </c>
      <c r="J42" s="5">
        <v>15</v>
      </c>
      <c r="K42" s="5">
        <v>15</v>
      </c>
      <c r="L42" s="5">
        <v>26</v>
      </c>
      <c r="M42" s="5">
        <v>15</v>
      </c>
      <c r="N42" s="5">
        <v>10</v>
      </c>
    </row>
    <row r="43" spans="1:14" s="17" customFormat="1" x14ac:dyDescent="0.3">
      <c r="A43" s="7" t="s">
        <v>26</v>
      </c>
      <c r="B43" s="5">
        <v>582</v>
      </c>
      <c r="C43" s="5">
        <v>846</v>
      </c>
      <c r="D43" s="5">
        <v>688</v>
      </c>
      <c r="E43" s="5">
        <v>708</v>
      </c>
      <c r="F43" s="5">
        <v>765</v>
      </c>
      <c r="G43" s="5">
        <v>612</v>
      </c>
      <c r="H43" s="5">
        <v>584</v>
      </c>
      <c r="I43" s="5">
        <v>741</v>
      </c>
      <c r="J43" s="5">
        <v>623</v>
      </c>
      <c r="K43" s="5">
        <v>660</v>
      </c>
      <c r="L43" s="5">
        <v>719</v>
      </c>
      <c r="M43" s="5">
        <v>663</v>
      </c>
      <c r="N43" s="5">
        <v>540</v>
      </c>
    </row>
    <row r="46" spans="1:14" x14ac:dyDescent="0.3">
      <c r="A46" s="152" t="s">
        <v>397</v>
      </c>
      <c r="B46" s="152"/>
      <c r="C46" s="152"/>
      <c r="D46" s="152"/>
      <c r="E46" s="152"/>
      <c r="F46" s="152"/>
      <c r="G46" s="152"/>
      <c r="H46" s="152"/>
      <c r="I46" s="152"/>
      <c r="J46" s="152"/>
      <c r="K46" s="152"/>
      <c r="L46" s="152"/>
      <c r="M46" s="152"/>
      <c r="N46" s="152"/>
    </row>
    <row r="47" spans="1:14" x14ac:dyDescent="0.3">
      <c r="A47" s="84"/>
      <c r="B47" s="18">
        <v>42826</v>
      </c>
      <c r="C47" s="18">
        <f t="shared" ref="C47:N47" si="3">DATE(YEAR(B47),MONTH(B47)+1,1)</f>
        <v>42856</v>
      </c>
      <c r="D47" s="18">
        <f t="shared" si="3"/>
        <v>42887</v>
      </c>
      <c r="E47" s="18">
        <f t="shared" si="3"/>
        <v>42917</v>
      </c>
      <c r="F47" s="18">
        <f t="shared" si="3"/>
        <v>42948</v>
      </c>
      <c r="G47" s="18">
        <f t="shared" si="3"/>
        <v>42979</v>
      </c>
      <c r="H47" s="18">
        <f t="shared" si="3"/>
        <v>43009</v>
      </c>
      <c r="I47" s="18">
        <f t="shared" si="3"/>
        <v>43040</v>
      </c>
      <c r="J47" s="18">
        <f t="shared" si="3"/>
        <v>43070</v>
      </c>
      <c r="K47" s="18">
        <f t="shared" si="3"/>
        <v>43101</v>
      </c>
      <c r="L47" s="18">
        <f t="shared" si="3"/>
        <v>43132</v>
      </c>
      <c r="M47" s="18">
        <f t="shared" si="3"/>
        <v>43160</v>
      </c>
      <c r="N47" s="18">
        <f t="shared" si="3"/>
        <v>43191</v>
      </c>
    </row>
    <row r="48" spans="1:14" x14ac:dyDescent="0.3">
      <c r="A48" s="7" t="s">
        <v>69</v>
      </c>
      <c r="B48" s="5">
        <v>100</v>
      </c>
      <c r="C48" s="5">
        <v>139</v>
      </c>
      <c r="D48" s="5">
        <v>120</v>
      </c>
      <c r="E48" s="5">
        <v>125</v>
      </c>
      <c r="F48" s="5">
        <v>136</v>
      </c>
      <c r="G48" s="5">
        <v>124</v>
      </c>
      <c r="H48" s="5">
        <v>139</v>
      </c>
      <c r="I48" s="5">
        <v>138</v>
      </c>
      <c r="J48" s="5">
        <v>124</v>
      </c>
      <c r="K48" s="5">
        <v>129</v>
      </c>
      <c r="L48" s="5">
        <v>164</v>
      </c>
      <c r="M48" s="5">
        <v>136</v>
      </c>
      <c r="N48" s="5">
        <v>135</v>
      </c>
    </row>
    <row r="49" spans="1:14" x14ac:dyDescent="0.3">
      <c r="A49" s="7" t="s">
        <v>70</v>
      </c>
      <c r="B49" s="5">
        <v>48</v>
      </c>
      <c r="C49" s="5">
        <v>57</v>
      </c>
      <c r="D49" s="5">
        <v>43</v>
      </c>
      <c r="E49" s="5">
        <v>64</v>
      </c>
      <c r="F49" s="5">
        <v>72</v>
      </c>
      <c r="G49" s="5">
        <v>73</v>
      </c>
      <c r="H49" s="5">
        <v>72</v>
      </c>
      <c r="I49" s="5">
        <v>71</v>
      </c>
      <c r="J49" s="5">
        <v>73</v>
      </c>
      <c r="K49" s="5">
        <v>86</v>
      </c>
      <c r="L49" s="5">
        <v>67</v>
      </c>
      <c r="M49" s="5">
        <v>77</v>
      </c>
      <c r="N49" s="5">
        <v>71</v>
      </c>
    </row>
    <row r="50" spans="1:14" x14ac:dyDescent="0.3">
      <c r="A50" s="7" t="s">
        <v>71</v>
      </c>
      <c r="B50" s="5">
        <v>81</v>
      </c>
      <c r="C50" s="5">
        <v>140</v>
      </c>
      <c r="D50" s="5">
        <v>125</v>
      </c>
      <c r="E50" s="5">
        <v>92</v>
      </c>
      <c r="F50" s="5">
        <v>121</v>
      </c>
      <c r="G50" s="5">
        <v>116</v>
      </c>
      <c r="H50" s="5">
        <v>110</v>
      </c>
      <c r="I50" s="5">
        <v>132</v>
      </c>
      <c r="J50" s="5">
        <v>111</v>
      </c>
      <c r="K50" s="5">
        <v>81</v>
      </c>
      <c r="L50" s="5">
        <v>102</v>
      </c>
      <c r="M50" s="5">
        <v>109</v>
      </c>
      <c r="N50" s="5">
        <v>101</v>
      </c>
    </row>
    <row r="51" spans="1:14" x14ac:dyDescent="0.3">
      <c r="A51" s="7" t="s">
        <v>72</v>
      </c>
      <c r="B51" s="5">
        <v>11</v>
      </c>
      <c r="C51" s="5">
        <v>17</v>
      </c>
      <c r="D51" s="5">
        <v>12</v>
      </c>
      <c r="E51" s="5">
        <v>15</v>
      </c>
      <c r="F51" s="5">
        <v>22</v>
      </c>
      <c r="G51" s="5">
        <v>27</v>
      </c>
      <c r="H51" s="5">
        <v>27</v>
      </c>
      <c r="I51" s="5">
        <v>19</v>
      </c>
      <c r="J51" s="5">
        <v>20</v>
      </c>
      <c r="K51" s="5">
        <v>10</v>
      </c>
      <c r="L51" s="5">
        <v>25</v>
      </c>
      <c r="M51" s="5">
        <v>40</v>
      </c>
      <c r="N51" s="5">
        <v>24</v>
      </c>
    </row>
    <row r="52" spans="1:14" x14ac:dyDescent="0.3">
      <c r="A52" s="7" t="s">
        <v>73</v>
      </c>
      <c r="B52" s="5">
        <v>118</v>
      </c>
      <c r="C52" s="5">
        <v>186</v>
      </c>
      <c r="D52" s="5">
        <v>169</v>
      </c>
      <c r="E52" s="5">
        <v>143</v>
      </c>
      <c r="F52" s="5">
        <v>201</v>
      </c>
      <c r="G52" s="5">
        <v>168</v>
      </c>
      <c r="H52" s="5">
        <v>151</v>
      </c>
      <c r="I52" s="5">
        <v>187</v>
      </c>
      <c r="J52" s="5">
        <v>146</v>
      </c>
      <c r="K52" s="5">
        <v>155</v>
      </c>
      <c r="L52" s="5">
        <v>186</v>
      </c>
      <c r="M52" s="5">
        <v>187</v>
      </c>
      <c r="N52" s="5">
        <v>151</v>
      </c>
    </row>
    <row r="53" spans="1:14" ht="26.4" x14ac:dyDescent="0.3">
      <c r="A53" s="7" t="s">
        <v>74</v>
      </c>
      <c r="B53" s="5">
        <v>13</v>
      </c>
      <c r="C53" s="5">
        <v>19</v>
      </c>
      <c r="D53" s="5">
        <v>21</v>
      </c>
      <c r="E53" s="5">
        <v>19</v>
      </c>
      <c r="F53" s="5">
        <v>19</v>
      </c>
      <c r="G53" s="5">
        <v>18</v>
      </c>
      <c r="H53" s="5">
        <v>17</v>
      </c>
      <c r="I53" s="5">
        <v>23</v>
      </c>
      <c r="J53" s="5">
        <v>23</v>
      </c>
      <c r="K53" s="5">
        <v>11</v>
      </c>
      <c r="L53" s="5">
        <v>18</v>
      </c>
      <c r="M53" s="5">
        <v>22</v>
      </c>
      <c r="N53" s="5">
        <v>13</v>
      </c>
    </row>
    <row r="54" spans="1:14" x14ac:dyDescent="0.3">
      <c r="A54" s="7" t="s">
        <v>75</v>
      </c>
      <c r="B54" s="5">
        <v>8</v>
      </c>
      <c r="C54" s="5">
        <v>12</v>
      </c>
      <c r="D54" s="5">
        <v>6</v>
      </c>
      <c r="E54" s="5">
        <v>10</v>
      </c>
      <c r="F54" s="5">
        <v>9</v>
      </c>
      <c r="G54" s="5">
        <v>12</v>
      </c>
      <c r="H54" s="5">
        <v>13</v>
      </c>
      <c r="I54" s="5">
        <v>11</v>
      </c>
      <c r="J54" s="5">
        <v>10</v>
      </c>
      <c r="K54" s="5">
        <v>11</v>
      </c>
      <c r="L54" s="5">
        <v>13</v>
      </c>
      <c r="M54" s="5">
        <v>8</v>
      </c>
      <c r="N54" s="5">
        <v>11</v>
      </c>
    </row>
    <row r="55" spans="1:14" x14ac:dyDescent="0.3">
      <c r="A55" s="7" t="s">
        <v>76</v>
      </c>
      <c r="B55" s="5">
        <v>3</v>
      </c>
      <c r="C55" s="5">
        <v>1</v>
      </c>
      <c r="D55" s="5">
        <v>2</v>
      </c>
      <c r="E55" s="5">
        <v>4</v>
      </c>
      <c r="F55" s="5">
        <v>3</v>
      </c>
      <c r="G55" s="5">
        <v>5</v>
      </c>
      <c r="H55" s="5">
        <v>3</v>
      </c>
      <c r="I55" s="5">
        <v>3</v>
      </c>
      <c r="J55" s="5">
        <v>1</v>
      </c>
      <c r="K55" s="5">
        <v>2</v>
      </c>
      <c r="L55" s="5">
        <v>2</v>
      </c>
      <c r="M55" s="5">
        <v>2</v>
      </c>
      <c r="N55" s="5" t="s">
        <v>311</v>
      </c>
    </row>
    <row r="56" spans="1:14" x14ac:dyDescent="0.3">
      <c r="A56" s="7" t="s">
        <v>77</v>
      </c>
      <c r="B56" s="5">
        <v>13</v>
      </c>
      <c r="C56" s="5">
        <v>20</v>
      </c>
      <c r="D56" s="5">
        <v>27</v>
      </c>
      <c r="E56" s="5">
        <v>16</v>
      </c>
      <c r="F56" s="5">
        <v>31</v>
      </c>
      <c r="G56" s="5">
        <v>31</v>
      </c>
      <c r="H56" s="5">
        <v>18</v>
      </c>
      <c r="I56" s="5">
        <v>36</v>
      </c>
      <c r="J56" s="5">
        <v>20</v>
      </c>
      <c r="K56" s="5">
        <v>26</v>
      </c>
      <c r="L56" s="5">
        <v>29</v>
      </c>
      <c r="M56" s="5">
        <v>36</v>
      </c>
      <c r="N56" s="5">
        <v>28</v>
      </c>
    </row>
    <row r="57" spans="1:14" ht="26.4" x14ac:dyDescent="0.3">
      <c r="A57" s="7" t="s">
        <v>78</v>
      </c>
      <c r="B57" s="5">
        <v>24</v>
      </c>
      <c r="C57" s="5">
        <v>48</v>
      </c>
      <c r="D57" s="5">
        <v>29</v>
      </c>
      <c r="E57" s="5">
        <v>25</v>
      </c>
      <c r="F57" s="5">
        <v>41</v>
      </c>
      <c r="G57" s="5">
        <v>50</v>
      </c>
      <c r="H57" s="5">
        <v>30</v>
      </c>
      <c r="I57" s="5">
        <v>44</v>
      </c>
      <c r="J57" s="5">
        <v>28</v>
      </c>
      <c r="K57" s="5">
        <v>38</v>
      </c>
      <c r="L57" s="5">
        <v>38</v>
      </c>
      <c r="M57" s="5">
        <v>46</v>
      </c>
      <c r="N57" s="5">
        <v>32</v>
      </c>
    </row>
    <row r="58" spans="1:14" s="17" customFormat="1" x14ac:dyDescent="0.3">
      <c r="A58" s="7" t="s">
        <v>26</v>
      </c>
      <c r="B58" s="5">
        <v>419</v>
      </c>
      <c r="C58" s="5">
        <v>639</v>
      </c>
      <c r="D58" s="5">
        <v>554</v>
      </c>
      <c r="E58" s="5">
        <v>513</v>
      </c>
      <c r="F58" s="5">
        <v>655</v>
      </c>
      <c r="G58" s="5">
        <v>624</v>
      </c>
      <c r="H58" s="5">
        <v>580</v>
      </c>
      <c r="I58" s="5">
        <v>664</v>
      </c>
      <c r="J58" s="5">
        <v>556</v>
      </c>
      <c r="K58" s="5">
        <v>549</v>
      </c>
      <c r="L58" s="5">
        <v>644</v>
      </c>
      <c r="M58" s="5">
        <v>663</v>
      </c>
      <c r="N58" s="5">
        <v>566</v>
      </c>
    </row>
    <row r="61" spans="1:14" x14ac:dyDescent="0.3">
      <c r="A61" s="152" t="s">
        <v>398</v>
      </c>
      <c r="B61" s="152"/>
      <c r="C61" s="152"/>
      <c r="D61" s="152"/>
      <c r="E61" s="152"/>
      <c r="F61" s="152"/>
      <c r="G61" s="152"/>
      <c r="H61" s="152"/>
      <c r="I61" s="152"/>
      <c r="J61" s="152"/>
      <c r="K61" s="152"/>
      <c r="L61" s="152"/>
      <c r="M61" s="152"/>
      <c r="N61" s="152"/>
    </row>
    <row r="62" spans="1:14" x14ac:dyDescent="0.3">
      <c r="A62" s="84"/>
      <c r="B62" s="18">
        <v>42826</v>
      </c>
      <c r="C62" s="18">
        <f t="shared" ref="C62:N62" si="4">DATE(YEAR(B62),MONTH(B62)+1,1)</f>
        <v>42856</v>
      </c>
      <c r="D62" s="18">
        <f t="shared" si="4"/>
        <v>42887</v>
      </c>
      <c r="E62" s="18">
        <f t="shared" si="4"/>
        <v>42917</v>
      </c>
      <c r="F62" s="18">
        <f t="shared" si="4"/>
        <v>42948</v>
      </c>
      <c r="G62" s="18">
        <f t="shared" si="4"/>
        <v>42979</v>
      </c>
      <c r="H62" s="18">
        <f t="shared" si="4"/>
        <v>43009</v>
      </c>
      <c r="I62" s="18">
        <f t="shared" si="4"/>
        <v>43040</v>
      </c>
      <c r="J62" s="18">
        <f t="shared" si="4"/>
        <v>43070</v>
      </c>
      <c r="K62" s="18">
        <f t="shared" si="4"/>
        <v>43101</v>
      </c>
      <c r="L62" s="18">
        <f t="shared" si="4"/>
        <v>43132</v>
      </c>
      <c r="M62" s="18">
        <f t="shared" si="4"/>
        <v>43160</v>
      </c>
      <c r="N62" s="18">
        <f t="shared" si="4"/>
        <v>43191</v>
      </c>
    </row>
    <row r="63" spans="1:14" x14ac:dyDescent="0.3">
      <c r="A63" s="7" t="s">
        <v>69</v>
      </c>
      <c r="B63" s="5">
        <v>173</v>
      </c>
      <c r="C63" s="5">
        <v>294</v>
      </c>
      <c r="D63" s="5">
        <v>267</v>
      </c>
      <c r="E63" s="5">
        <v>191</v>
      </c>
      <c r="F63" s="5">
        <v>311</v>
      </c>
      <c r="G63" s="5">
        <v>260</v>
      </c>
      <c r="H63" s="5">
        <v>215</v>
      </c>
      <c r="I63" s="5">
        <v>270</v>
      </c>
      <c r="J63" s="5">
        <v>203</v>
      </c>
      <c r="K63" s="5">
        <v>157</v>
      </c>
      <c r="L63" s="5">
        <v>228</v>
      </c>
      <c r="M63" s="5">
        <v>282</v>
      </c>
      <c r="N63" s="5">
        <v>202</v>
      </c>
    </row>
    <row r="64" spans="1:14" x14ac:dyDescent="0.3">
      <c r="A64" s="7" t="s">
        <v>70</v>
      </c>
      <c r="B64" s="5">
        <v>49</v>
      </c>
      <c r="C64" s="5">
        <v>91</v>
      </c>
      <c r="D64" s="5">
        <v>71</v>
      </c>
      <c r="E64" s="5">
        <v>58</v>
      </c>
      <c r="F64" s="5">
        <v>89</v>
      </c>
      <c r="G64" s="5">
        <v>49</v>
      </c>
      <c r="H64" s="5">
        <v>62</v>
      </c>
      <c r="I64" s="5">
        <v>67</v>
      </c>
      <c r="J64" s="5">
        <v>49</v>
      </c>
      <c r="K64" s="5">
        <v>46</v>
      </c>
      <c r="L64" s="5">
        <v>88</v>
      </c>
      <c r="M64" s="5">
        <v>64</v>
      </c>
      <c r="N64" s="5">
        <v>63</v>
      </c>
    </row>
    <row r="65" spans="1:14" x14ac:dyDescent="0.3">
      <c r="A65" s="7" t="s">
        <v>71</v>
      </c>
      <c r="B65" s="5">
        <v>141</v>
      </c>
      <c r="C65" s="5">
        <v>245</v>
      </c>
      <c r="D65" s="5">
        <v>213</v>
      </c>
      <c r="E65" s="5">
        <v>157</v>
      </c>
      <c r="F65" s="5">
        <v>195</v>
      </c>
      <c r="G65" s="5">
        <v>196</v>
      </c>
      <c r="H65" s="5">
        <v>209</v>
      </c>
      <c r="I65" s="5">
        <v>222</v>
      </c>
      <c r="J65" s="5">
        <v>198</v>
      </c>
      <c r="K65" s="5">
        <v>146</v>
      </c>
      <c r="L65" s="5">
        <v>217</v>
      </c>
      <c r="M65" s="5">
        <v>265</v>
      </c>
      <c r="N65" s="5">
        <v>185</v>
      </c>
    </row>
    <row r="66" spans="1:14" x14ac:dyDescent="0.3">
      <c r="A66" s="7" t="s">
        <v>72</v>
      </c>
      <c r="B66" s="5">
        <v>24</v>
      </c>
      <c r="C66" s="5">
        <v>22</v>
      </c>
      <c r="D66" s="5">
        <v>23</v>
      </c>
      <c r="E66" s="5">
        <v>22</v>
      </c>
      <c r="F66" s="5">
        <v>28</v>
      </c>
      <c r="G66" s="5">
        <v>24</v>
      </c>
      <c r="H66" s="5">
        <v>30</v>
      </c>
      <c r="I66" s="5">
        <v>42</v>
      </c>
      <c r="J66" s="5">
        <v>29</v>
      </c>
      <c r="K66" s="5">
        <v>17</v>
      </c>
      <c r="L66" s="5">
        <v>24</v>
      </c>
      <c r="M66" s="5">
        <v>24</v>
      </c>
      <c r="N66" s="5">
        <v>26</v>
      </c>
    </row>
    <row r="67" spans="1:14" x14ac:dyDescent="0.3">
      <c r="A67" s="7" t="s">
        <v>73</v>
      </c>
      <c r="B67" s="5">
        <v>287</v>
      </c>
      <c r="C67" s="5">
        <v>501</v>
      </c>
      <c r="D67" s="5">
        <v>432</v>
      </c>
      <c r="E67" s="5">
        <v>360</v>
      </c>
      <c r="F67" s="5">
        <v>413</v>
      </c>
      <c r="G67" s="5">
        <v>409</v>
      </c>
      <c r="H67" s="5">
        <v>364</v>
      </c>
      <c r="I67" s="5">
        <v>464</v>
      </c>
      <c r="J67" s="5">
        <v>360</v>
      </c>
      <c r="K67" s="5">
        <v>315</v>
      </c>
      <c r="L67" s="5">
        <v>408</v>
      </c>
      <c r="M67" s="5">
        <v>469</v>
      </c>
      <c r="N67" s="5">
        <v>407</v>
      </c>
    </row>
    <row r="68" spans="1:14" ht="26.4" x14ac:dyDescent="0.3">
      <c r="A68" s="7" t="s">
        <v>74</v>
      </c>
      <c r="B68" s="5">
        <v>17</v>
      </c>
      <c r="C68" s="5">
        <v>29</v>
      </c>
      <c r="D68" s="5">
        <v>23</v>
      </c>
      <c r="E68" s="5">
        <v>12</v>
      </c>
      <c r="F68" s="5">
        <v>23</v>
      </c>
      <c r="G68" s="5">
        <v>15</v>
      </c>
      <c r="H68" s="5">
        <v>14</v>
      </c>
      <c r="I68" s="5">
        <v>24</v>
      </c>
      <c r="J68" s="5">
        <v>6</v>
      </c>
      <c r="K68" s="5">
        <v>15</v>
      </c>
      <c r="L68" s="5">
        <v>25</v>
      </c>
      <c r="M68" s="5">
        <v>17</v>
      </c>
      <c r="N68" s="5">
        <v>12</v>
      </c>
    </row>
    <row r="69" spans="1:14" x14ac:dyDescent="0.3">
      <c r="A69" s="7" t="s">
        <v>75</v>
      </c>
      <c r="B69" s="5">
        <v>17</v>
      </c>
      <c r="C69" s="5">
        <v>31</v>
      </c>
      <c r="D69" s="5">
        <v>16</v>
      </c>
      <c r="E69" s="5">
        <v>13</v>
      </c>
      <c r="F69" s="5">
        <v>19</v>
      </c>
      <c r="G69" s="5">
        <v>21</v>
      </c>
      <c r="H69" s="5">
        <v>27</v>
      </c>
      <c r="I69" s="5">
        <v>15</v>
      </c>
      <c r="J69" s="5">
        <v>14</v>
      </c>
      <c r="K69" s="5">
        <v>12</v>
      </c>
      <c r="L69" s="5">
        <v>28</v>
      </c>
      <c r="M69" s="5">
        <v>32</v>
      </c>
      <c r="N69" s="5">
        <v>24</v>
      </c>
    </row>
    <row r="70" spans="1:14" x14ac:dyDescent="0.3">
      <c r="A70" s="7" t="s">
        <v>76</v>
      </c>
      <c r="B70" s="5">
        <v>34</v>
      </c>
      <c r="C70" s="5">
        <v>44</v>
      </c>
      <c r="D70" s="5">
        <v>47</v>
      </c>
      <c r="E70" s="5">
        <v>38</v>
      </c>
      <c r="F70" s="5">
        <v>34</v>
      </c>
      <c r="G70" s="5">
        <v>62</v>
      </c>
      <c r="H70" s="5">
        <v>52</v>
      </c>
      <c r="I70" s="5">
        <v>45</v>
      </c>
      <c r="J70" s="5">
        <v>57</v>
      </c>
      <c r="K70" s="5">
        <v>39</v>
      </c>
      <c r="L70" s="5">
        <v>44</v>
      </c>
      <c r="M70" s="5">
        <v>38</v>
      </c>
      <c r="N70" s="5">
        <v>41</v>
      </c>
    </row>
    <row r="71" spans="1:14" x14ac:dyDescent="0.3">
      <c r="A71" s="7" t="s">
        <v>77</v>
      </c>
      <c r="B71" s="5">
        <v>137</v>
      </c>
      <c r="C71" s="5">
        <v>218</v>
      </c>
      <c r="D71" s="5">
        <v>197</v>
      </c>
      <c r="E71" s="5">
        <v>144</v>
      </c>
      <c r="F71" s="5">
        <v>211</v>
      </c>
      <c r="G71" s="5">
        <v>176</v>
      </c>
      <c r="H71" s="5">
        <v>154</v>
      </c>
      <c r="I71" s="5">
        <v>202</v>
      </c>
      <c r="J71" s="5">
        <v>139</v>
      </c>
      <c r="K71" s="5">
        <v>109</v>
      </c>
      <c r="L71" s="5">
        <v>192</v>
      </c>
      <c r="M71" s="5">
        <v>229</v>
      </c>
      <c r="N71" s="5">
        <v>147</v>
      </c>
    </row>
    <row r="72" spans="1:14" ht="26.4" x14ac:dyDescent="0.3">
      <c r="A72" s="7" t="s">
        <v>78</v>
      </c>
      <c r="B72" s="5">
        <v>55</v>
      </c>
      <c r="C72" s="5">
        <v>71</v>
      </c>
      <c r="D72" s="5">
        <v>63</v>
      </c>
      <c r="E72" s="5">
        <v>62</v>
      </c>
      <c r="F72" s="5">
        <v>83</v>
      </c>
      <c r="G72" s="5">
        <v>73</v>
      </c>
      <c r="H72" s="5">
        <v>72</v>
      </c>
      <c r="I72" s="5">
        <v>59</v>
      </c>
      <c r="J72" s="5">
        <v>56</v>
      </c>
      <c r="K72" s="5">
        <v>69</v>
      </c>
      <c r="L72" s="5">
        <v>83</v>
      </c>
      <c r="M72" s="5">
        <v>87</v>
      </c>
      <c r="N72" s="5">
        <v>88</v>
      </c>
    </row>
    <row r="73" spans="1:14" s="17" customFormat="1" x14ac:dyDescent="0.3">
      <c r="A73" s="7" t="s">
        <v>26</v>
      </c>
      <c r="B73" s="5">
        <v>934</v>
      </c>
      <c r="C73" s="5">
        <v>1546</v>
      </c>
      <c r="D73" s="5">
        <v>1352</v>
      </c>
      <c r="E73" s="5">
        <v>1057</v>
      </c>
      <c r="F73" s="5">
        <v>1406</v>
      </c>
      <c r="G73" s="5">
        <v>1285</v>
      </c>
      <c r="H73" s="5">
        <v>1199</v>
      </c>
      <c r="I73" s="5">
        <v>1410</v>
      </c>
      <c r="J73" s="5">
        <v>1111</v>
      </c>
      <c r="K73" s="5">
        <v>925</v>
      </c>
      <c r="L73" s="5">
        <v>1337</v>
      </c>
      <c r="M73" s="5">
        <v>1507</v>
      </c>
      <c r="N73" s="5">
        <v>1195</v>
      </c>
    </row>
  </sheetData>
  <mergeCells count="5">
    <mergeCell ref="A1:N1"/>
    <mergeCell ref="A16:N16"/>
    <mergeCell ref="A31:N31"/>
    <mergeCell ref="A46:N46"/>
    <mergeCell ref="A61:N61"/>
  </mergeCells>
  <pageMargins left="0.75" right="0.75" top="1" bottom="1" header="0.3" footer="0.3"/>
  <pageSetup paperSize="9" scale="74" fitToHeight="0" pageOrder="overThenDown" orientation="landscape" horizontalDpi="300" verticalDpi="300" r:id="rId1"/>
  <headerFooter>
    <oddHeader>&amp;L _x000D_ _x000D_ &amp;C &amp;20 Number of Claims &amp;RReport run by: lozanoma_x000D_Run Date: 05APR2018</oddHeader>
    <oddFooter>&amp;C&amp;9For Official Use Only _x000D__x000D_Source Data:  &amp;L&amp;9Report produced by Information Analysis Team _x000D_ _x000D_State Insurance Regulatory Authority &amp;R&amp;9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showGridLines="0" workbookViewId="0">
      <selection sqref="A1:A3"/>
    </sheetView>
  </sheetViews>
  <sheetFormatPr defaultRowHeight="14.4" x14ac:dyDescent="0.3"/>
  <cols>
    <col min="1" max="1" width="12.6640625" bestFit="1" customWidth="1"/>
    <col min="2" max="3" width="10.6640625" bestFit="1" customWidth="1"/>
    <col min="4" max="4" width="10.33203125" bestFit="1" customWidth="1"/>
    <col min="5" max="5" width="10.88671875" bestFit="1" customWidth="1"/>
    <col min="6" max="6" width="10.5546875" bestFit="1" customWidth="1"/>
    <col min="7" max="7" width="9.5546875" bestFit="1" customWidth="1"/>
    <col min="8" max="8" width="11" bestFit="1" customWidth="1"/>
    <col min="9" max="9" width="10.88671875" bestFit="1" customWidth="1"/>
    <col min="10" max="10" width="9.44140625" bestFit="1" customWidth="1"/>
  </cols>
  <sheetData>
    <row r="1" spans="1:10" x14ac:dyDescent="0.3">
      <c r="A1" s="159"/>
      <c r="B1" s="158" t="s">
        <v>112</v>
      </c>
      <c r="C1" s="158"/>
      <c r="D1" s="158"/>
      <c r="E1" s="158"/>
      <c r="F1" s="158"/>
      <c r="G1" s="158"/>
      <c r="H1" s="158"/>
      <c r="I1" s="158"/>
      <c r="J1" s="158"/>
    </row>
    <row r="2" spans="1:10" x14ac:dyDescent="0.3">
      <c r="A2" s="160"/>
      <c r="B2" s="157" t="s">
        <v>0</v>
      </c>
      <c r="C2" s="157"/>
      <c r="D2" s="157"/>
      <c r="E2" s="157" t="s">
        <v>5</v>
      </c>
      <c r="F2" s="157"/>
      <c r="G2" s="157"/>
      <c r="H2" s="157" t="s">
        <v>4</v>
      </c>
      <c r="I2" s="157"/>
      <c r="J2" s="157"/>
    </row>
    <row r="3" spans="1:10" ht="40.799999999999997" x14ac:dyDescent="0.3">
      <c r="A3" s="161"/>
      <c r="B3" s="10" t="s">
        <v>1</v>
      </c>
      <c r="C3" s="10" t="s">
        <v>2</v>
      </c>
      <c r="D3" s="10" t="s">
        <v>3</v>
      </c>
      <c r="E3" s="10" t="s">
        <v>1</v>
      </c>
      <c r="F3" s="10" t="s">
        <v>2</v>
      </c>
      <c r="G3" s="10" t="s">
        <v>3</v>
      </c>
      <c r="H3" s="10" t="s">
        <v>1</v>
      </c>
      <c r="I3" s="10" t="s">
        <v>2</v>
      </c>
      <c r="J3" s="10" t="s">
        <v>3</v>
      </c>
    </row>
    <row r="4" spans="1:10" x14ac:dyDescent="0.3">
      <c r="A4" s="18">
        <v>42826</v>
      </c>
      <c r="B4" s="5">
        <v>48879</v>
      </c>
      <c r="C4" s="5">
        <v>36572</v>
      </c>
      <c r="D4" s="85">
        <v>0.74821497984819652</v>
      </c>
      <c r="E4" s="5">
        <v>48539</v>
      </c>
      <c r="F4" s="5">
        <v>41823</v>
      </c>
      <c r="G4" s="85">
        <v>0.8616370341374977</v>
      </c>
      <c r="H4" s="5">
        <v>48490</v>
      </c>
      <c r="I4" s="5">
        <v>43544</v>
      </c>
      <c r="J4" s="85">
        <v>0.89799958754382347</v>
      </c>
    </row>
    <row r="5" spans="1:10" x14ac:dyDescent="0.3">
      <c r="A5" s="18">
        <f t="shared" ref="A5:A16" si="0">DATE(YEAR(A4),MONTH(A4)+1,1)</f>
        <v>42856</v>
      </c>
      <c r="B5" s="5">
        <v>48265</v>
      </c>
      <c r="C5" s="5">
        <v>36048</v>
      </c>
      <c r="D5" s="85">
        <v>0.74687661866777166</v>
      </c>
      <c r="E5" s="5">
        <v>48197</v>
      </c>
      <c r="F5" s="5">
        <v>41504</v>
      </c>
      <c r="G5" s="85">
        <v>0.86113243562877362</v>
      </c>
      <c r="H5" s="5">
        <v>48074</v>
      </c>
      <c r="I5" s="5">
        <v>43171</v>
      </c>
      <c r="J5" s="85">
        <v>0.89801139909306482</v>
      </c>
    </row>
    <row r="6" spans="1:10" x14ac:dyDescent="0.3">
      <c r="A6" s="18">
        <f t="shared" si="0"/>
        <v>42887</v>
      </c>
      <c r="B6" s="5">
        <v>48716</v>
      </c>
      <c r="C6" s="5">
        <v>36364</v>
      </c>
      <c r="D6" s="85">
        <v>0.74644880532063385</v>
      </c>
      <c r="E6" s="5">
        <v>48892</v>
      </c>
      <c r="F6" s="5">
        <v>42076</v>
      </c>
      <c r="G6" s="85">
        <v>0.86059068968338381</v>
      </c>
      <c r="H6" s="5">
        <v>48392</v>
      </c>
      <c r="I6" s="5">
        <v>43443</v>
      </c>
      <c r="J6" s="85">
        <v>0.89773102992230125</v>
      </c>
    </row>
    <row r="7" spans="1:10" x14ac:dyDescent="0.3">
      <c r="A7" s="18">
        <f t="shared" si="0"/>
        <v>42917</v>
      </c>
      <c r="B7" s="5">
        <v>49115</v>
      </c>
      <c r="C7" s="5">
        <v>36704</v>
      </c>
      <c r="D7" s="85">
        <v>0.74730733991652243</v>
      </c>
      <c r="E7" s="5">
        <v>48457</v>
      </c>
      <c r="F7" s="5">
        <v>41654</v>
      </c>
      <c r="G7" s="85">
        <v>0.8596074870503746</v>
      </c>
      <c r="H7" s="5">
        <v>48539</v>
      </c>
      <c r="I7" s="5">
        <v>43556</v>
      </c>
      <c r="J7" s="85">
        <v>0.89734028307134472</v>
      </c>
    </row>
    <row r="8" spans="1:10" x14ac:dyDescent="0.3">
      <c r="A8" s="18">
        <f t="shared" si="0"/>
        <v>42948</v>
      </c>
      <c r="B8" s="5">
        <v>49423</v>
      </c>
      <c r="C8" s="5">
        <v>36920</v>
      </c>
      <c r="D8" s="85">
        <v>0.74702061793092289</v>
      </c>
      <c r="E8" s="5">
        <v>48727</v>
      </c>
      <c r="F8" s="5">
        <v>41854</v>
      </c>
      <c r="G8" s="85">
        <v>0.85894883740020933</v>
      </c>
      <c r="H8" s="5">
        <v>48376</v>
      </c>
      <c r="I8" s="5">
        <v>43411</v>
      </c>
      <c r="J8" s="85">
        <v>0.89736646270878118</v>
      </c>
    </row>
    <row r="9" spans="1:10" x14ac:dyDescent="0.3">
      <c r="A9" s="18">
        <f t="shared" si="0"/>
        <v>42979</v>
      </c>
      <c r="B9" s="5">
        <v>49881</v>
      </c>
      <c r="C9" s="5">
        <v>37322</v>
      </c>
      <c r="D9" s="85">
        <v>0.74822076542170368</v>
      </c>
      <c r="E9" s="5">
        <v>49113</v>
      </c>
      <c r="F9" s="5">
        <v>42179</v>
      </c>
      <c r="G9" s="85">
        <v>0.85881538492863396</v>
      </c>
      <c r="H9" s="5">
        <v>48892</v>
      </c>
      <c r="I9" s="5">
        <v>43801</v>
      </c>
      <c r="J9" s="85">
        <v>0.89587253538411193</v>
      </c>
    </row>
    <row r="10" spans="1:10" x14ac:dyDescent="0.3">
      <c r="A10" s="18">
        <f t="shared" si="0"/>
        <v>43009</v>
      </c>
      <c r="B10" s="5">
        <v>49903</v>
      </c>
      <c r="C10" s="5">
        <v>37315</v>
      </c>
      <c r="D10" s="85">
        <v>0.7477506362342945</v>
      </c>
      <c r="E10" s="5">
        <v>49265</v>
      </c>
      <c r="F10" s="5">
        <v>42238</v>
      </c>
      <c r="G10" s="85">
        <v>0.85736323962244998</v>
      </c>
      <c r="H10" s="5">
        <v>48283</v>
      </c>
      <c r="I10" s="5">
        <v>43218</v>
      </c>
      <c r="J10" s="85">
        <v>0.89509765341838743</v>
      </c>
    </row>
    <row r="11" spans="1:10" x14ac:dyDescent="0.3">
      <c r="A11" s="18">
        <f t="shared" si="0"/>
        <v>43040</v>
      </c>
      <c r="B11" s="5">
        <v>50551</v>
      </c>
      <c r="C11" s="5">
        <v>37861</v>
      </c>
      <c r="D11" s="85">
        <v>0.74896639037803403</v>
      </c>
      <c r="E11" s="5">
        <v>49850</v>
      </c>
      <c r="F11" s="5">
        <v>42698</v>
      </c>
      <c r="G11" s="85">
        <v>0.85652958876629892</v>
      </c>
      <c r="H11" s="5">
        <v>48773</v>
      </c>
      <c r="I11" s="5">
        <v>43600</v>
      </c>
      <c r="J11" s="85">
        <v>0.89393721936317228</v>
      </c>
    </row>
    <row r="12" spans="1:10" x14ac:dyDescent="0.3">
      <c r="A12" s="18">
        <f t="shared" si="0"/>
        <v>43070</v>
      </c>
      <c r="B12" s="5">
        <v>51168</v>
      </c>
      <c r="C12" s="5">
        <v>38279</v>
      </c>
      <c r="D12" s="85">
        <v>0.74810428392745465</v>
      </c>
      <c r="E12" s="5">
        <v>50065</v>
      </c>
      <c r="F12" s="5">
        <v>42838</v>
      </c>
      <c r="G12" s="85">
        <v>0.85564765804454213</v>
      </c>
      <c r="H12" s="5">
        <v>49113</v>
      </c>
      <c r="I12" s="5">
        <v>43850</v>
      </c>
      <c r="J12" s="85">
        <v>0.8928389632072975</v>
      </c>
    </row>
    <row r="13" spans="1:10" x14ac:dyDescent="0.3">
      <c r="A13" s="18">
        <f t="shared" si="0"/>
        <v>43101</v>
      </c>
      <c r="B13" s="5">
        <v>51451</v>
      </c>
      <c r="C13" s="5">
        <v>38348</v>
      </c>
      <c r="D13" s="85">
        <v>0.74533050863928785</v>
      </c>
      <c r="E13" s="5">
        <v>50274</v>
      </c>
      <c r="F13" s="5">
        <v>42993</v>
      </c>
      <c r="G13" s="85">
        <v>0.85517364840673116</v>
      </c>
      <c r="H13" s="5">
        <v>49242</v>
      </c>
      <c r="I13" s="5">
        <v>43838</v>
      </c>
      <c r="J13" s="85">
        <v>0.8902562852849194</v>
      </c>
    </row>
    <row r="14" spans="1:10" x14ac:dyDescent="0.3">
      <c r="A14" s="18">
        <f t="shared" si="0"/>
        <v>43132</v>
      </c>
      <c r="B14" s="5">
        <v>51101</v>
      </c>
      <c r="C14" s="5">
        <v>37562</v>
      </c>
      <c r="D14" s="85">
        <v>0.73505410853016573</v>
      </c>
      <c r="E14" s="5">
        <v>51162</v>
      </c>
      <c r="F14" s="5">
        <v>43754</v>
      </c>
      <c r="G14" s="85">
        <v>0.85520503498690437</v>
      </c>
      <c r="H14" s="5">
        <v>49870</v>
      </c>
      <c r="I14" s="5">
        <v>44390</v>
      </c>
      <c r="J14" s="85">
        <v>0.89011429717264889</v>
      </c>
    </row>
    <row r="15" spans="1:10" x14ac:dyDescent="0.3">
      <c r="A15" s="18">
        <f t="shared" si="0"/>
        <v>43160</v>
      </c>
      <c r="B15" s="5">
        <v>50072</v>
      </c>
      <c r="C15" s="5">
        <v>36231</v>
      </c>
      <c r="D15" s="85">
        <v>0.72357804761143951</v>
      </c>
      <c r="E15" s="5">
        <v>51502</v>
      </c>
      <c r="F15" s="5">
        <v>43985</v>
      </c>
      <c r="G15" s="85">
        <v>0.85404450312609215</v>
      </c>
      <c r="H15" s="5">
        <v>50068</v>
      </c>
      <c r="I15" s="5">
        <v>44496</v>
      </c>
      <c r="J15" s="85">
        <v>0.8887113525605177</v>
      </c>
    </row>
    <row r="16" spans="1:10" x14ac:dyDescent="0.3">
      <c r="A16" s="18">
        <f t="shared" si="0"/>
        <v>43191</v>
      </c>
      <c r="B16" s="5">
        <v>48301</v>
      </c>
      <c r="C16" s="5">
        <v>34327</v>
      </c>
      <c r="D16" s="85">
        <v>0.71068921968489263</v>
      </c>
      <c r="E16" s="5">
        <v>51180</v>
      </c>
      <c r="F16" s="5">
        <v>43245</v>
      </c>
      <c r="G16" s="85">
        <v>0.84495896834701056</v>
      </c>
      <c r="H16" s="5">
        <v>50500</v>
      </c>
      <c r="I16" s="5">
        <v>44850</v>
      </c>
      <c r="J16" s="85">
        <v>0.88811881188118813</v>
      </c>
    </row>
  </sheetData>
  <mergeCells count="5">
    <mergeCell ref="B2:D2"/>
    <mergeCell ref="E2:G2"/>
    <mergeCell ref="H2:J2"/>
    <mergeCell ref="B1:J1"/>
    <mergeCell ref="A1:A3"/>
  </mergeCells>
  <pageMargins left="0.7" right="0.7" top="0.75" bottom="0.75" header="0.3" footer="0.3"/>
  <pageSetup paperSize="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
  <sheetViews>
    <sheetView showGridLines="0" workbookViewId="0">
      <selection sqref="A1:A3"/>
    </sheetView>
  </sheetViews>
  <sheetFormatPr defaultRowHeight="14.4" x14ac:dyDescent="0.3"/>
  <cols>
    <col min="1" max="1" width="63.109375" bestFit="1" customWidth="1"/>
    <col min="2" max="2" width="10.6640625" bestFit="1" customWidth="1"/>
    <col min="3" max="3" width="10.5546875" bestFit="1" customWidth="1"/>
    <col min="4" max="4" width="10.6640625" bestFit="1" customWidth="1"/>
    <col min="5" max="6" width="10.33203125" bestFit="1" customWidth="1"/>
    <col min="7" max="7" width="10.6640625" bestFit="1" customWidth="1"/>
    <col min="8" max="9" width="10.44140625" bestFit="1" customWidth="1"/>
    <col min="10" max="10" width="10.6640625" bestFit="1" customWidth="1"/>
  </cols>
  <sheetData>
    <row r="1" spans="1:15" x14ac:dyDescent="0.3">
      <c r="A1" s="162" t="s">
        <v>105</v>
      </c>
      <c r="B1" s="158" t="s">
        <v>409</v>
      </c>
      <c r="C1" s="158"/>
      <c r="D1" s="158"/>
      <c r="E1" s="158"/>
      <c r="F1" s="158"/>
      <c r="G1" s="158"/>
      <c r="H1" s="158"/>
      <c r="I1" s="158"/>
      <c r="J1" s="158"/>
    </row>
    <row r="2" spans="1:15" x14ac:dyDescent="0.3">
      <c r="A2" s="163"/>
      <c r="B2" s="157" t="s">
        <v>0</v>
      </c>
      <c r="C2" s="157"/>
      <c r="D2" s="157"/>
      <c r="E2" s="157" t="s">
        <v>5</v>
      </c>
      <c r="F2" s="157"/>
      <c r="G2" s="157"/>
      <c r="H2" s="157" t="s">
        <v>4</v>
      </c>
      <c r="I2" s="157"/>
      <c r="J2" s="157"/>
    </row>
    <row r="3" spans="1:15" s="1" customFormat="1" ht="54" x14ac:dyDescent="0.3">
      <c r="A3" s="164"/>
      <c r="B3" s="10" t="s">
        <v>31</v>
      </c>
      <c r="C3" s="10" t="s">
        <v>32</v>
      </c>
      <c r="D3" s="10" t="s">
        <v>33</v>
      </c>
      <c r="E3" s="10" t="s">
        <v>34</v>
      </c>
      <c r="F3" s="10" t="s">
        <v>35</v>
      </c>
      <c r="G3" s="10" t="s">
        <v>36</v>
      </c>
      <c r="H3" s="10" t="s">
        <v>37</v>
      </c>
      <c r="I3" s="10" t="s">
        <v>38</v>
      </c>
      <c r="J3" s="10" t="s">
        <v>39</v>
      </c>
    </row>
    <row r="4" spans="1:15" x14ac:dyDescent="0.3">
      <c r="A4" s="11" t="s">
        <v>7</v>
      </c>
      <c r="B4" s="5">
        <v>1423</v>
      </c>
      <c r="C4" s="5">
        <v>899</v>
      </c>
      <c r="D4" s="85">
        <v>0.63176387912860155</v>
      </c>
      <c r="E4" s="5">
        <v>1512</v>
      </c>
      <c r="F4" s="5">
        <v>1237</v>
      </c>
      <c r="G4" s="85">
        <v>0.81812169312169314</v>
      </c>
      <c r="H4" s="5">
        <v>1587</v>
      </c>
      <c r="I4" s="5">
        <v>1403</v>
      </c>
      <c r="J4" s="85">
        <v>0.88405797101449279</v>
      </c>
    </row>
    <row r="5" spans="1:15" x14ac:dyDescent="0.3">
      <c r="A5" s="11" t="s">
        <v>8</v>
      </c>
      <c r="B5" s="5">
        <v>601</v>
      </c>
      <c r="C5" s="5">
        <v>454</v>
      </c>
      <c r="D5" s="85">
        <v>0.75540765391014975</v>
      </c>
      <c r="E5" s="5">
        <v>697</v>
      </c>
      <c r="F5" s="5">
        <v>573</v>
      </c>
      <c r="G5" s="85">
        <v>0.82209469153515069</v>
      </c>
      <c r="H5" s="5">
        <v>682</v>
      </c>
      <c r="I5" s="5">
        <v>593</v>
      </c>
      <c r="J5" s="85">
        <v>0.86950146627565983</v>
      </c>
    </row>
    <row r="6" spans="1:15" x14ac:dyDescent="0.3">
      <c r="A6" s="11" t="s">
        <v>9</v>
      </c>
      <c r="B6" s="5">
        <v>6123</v>
      </c>
      <c r="C6" s="5">
        <v>4406</v>
      </c>
      <c r="D6" s="85">
        <v>0.71958190429528013</v>
      </c>
      <c r="E6" s="5">
        <v>6659</v>
      </c>
      <c r="F6" s="5">
        <v>5715</v>
      </c>
      <c r="G6" s="85">
        <v>0.85823697251839615</v>
      </c>
      <c r="H6" s="5">
        <v>6544</v>
      </c>
      <c r="I6" s="5">
        <v>5896</v>
      </c>
      <c r="J6" s="85">
        <v>0.90097799511002441</v>
      </c>
    </row>
    <row r="7" spans="1:15" x14ac:dyDescent="0.3">
      <c r="A7" s="11" t="s">
        <v>10</v>
      </c>
      <c r="B7" s="5">
        <v>412</v>
      </c>
      <c r="C7" s="5">
        <v>305</v>
      </c>
      <c r="D7" s="85">
        <v>0.74029126213592233</v>
      </c>
      <c r="E7" s="5">
        <v>423</v>
      </c>
      <c r="F7" s="5">
        <v>354</v>
      </c>
      <c r="G7" s="85">
        <v>0.83687943262411346</v>
      </c>
      <c r="H7" s="5">
        <v>405</v>
      </c>
      <c r="I7" s="5">
        <v>352</v>
      </c>
      <c r="J7" s="85">
        <v>0.8691358024691358</v>
      </c>
    </row>
    <row r="8" spans="1:15" x14ac:dyDescent="0.3">
      <c r="A8" s="11" t="s">
        <v>11</v>
      </c>
      <c r="B8" s="5">
        <v>5856</v>
      </c>
      <c r="C8" s="5">
        <v>3567</v>
      </c>
      <c r="D8" s="85">
        <v>0.60911885245901642</v>
      </c>
      <c r="E8" s="5">
        <v>6200</v>
      </c>
      <c r="F8" s="5">
        <v>4971</v>
      </c>
      <c r="G8" s="85">
        <v>0.80177419354838708</v>
      </c>
      <c r="H8" s="5">
        <v>6005</v>
      </c>
      <c r="I8" s="5">
        <v>5183</v>
      </c>
      <c r="J8" s="85">
        <v>0.86311407160699416</v>
      </c>
      <c r="O8" s="19"/>
    </row>
    <row r="9" spans="1:15" x14ac:dyDescent="0.3">
      <c r="A9" s="11" t="s">
        <v>12</v>
      </c>
      <c r="B9" s="5">
        <v>2253</v>
      </c>
      <c r="C9" s="5">
        <v>1576</v>
      </c>
      <c r="D9" s="85">
        <v>0.69951176209498445</v>
      </c>
      <c r="E9" s="5">
        <v>2432</v>
      </c>
      <c r="F9" s="5">
        <v>2047</v>
      </c>
      <c r="G9" s="85">
        <v>0.84169407894736847</v>
      </c>
      <c r="H9" s="5">
        <v>2294</v>
      </c>
      <c r="I9" s="5">
        <v>2034</v>
      </c>
      <c r="J9" s="85">
        <v>0.88666085440278986</v>
      </c>
      <c r="O9" s="19"/>
    </row>
    <row r="10" spans="1:15" x14ac:dyDescent="0.3">
      <c r="A10" s="11" t="s">
        <v>13</v>
      </c>
      <c r="B10" s="5">
        <v>3892</v>
      </c>
      <c r="C10" s="5">
        <v>2916</v>
      </c>
      <c r="D10" s="85">
        <v>0.7492291880781089</v>
      </c>
      <c r="E10" s="5">
        <v>4332</v>
      </c>
      <c r="F10" s="5">
        <v>3756</v>
      </c>
      <c r="G10" s="85">
        <v>0.86703601108033246</v>
      </c>
      <c r="H10" s="5">
        <v>4457</v>
      </c>
      <c r="I10" s="5">
        <v>4023</v>
      </c>
      <c r="J10" s="85">
        <v>0.90262508413731213</v>
      </c>
    </row>
    <row r="11" spans="1:15" x14ac:dyDescent="0.3">
      <c r="A11" s="11" t="s">
        <v>14</v>
      </c>
      <c r="B11" s="5">
        <v>3075</v>
      </c>
      <c r="C11" s="5">
        <v>2239</v>
      </c>
      <c r="D11" s="85">
        <v>0.72813008130081303</v>
      </c>
      <c r="E11" s="5">
        <v>3224</v>
      </c>
      <c r="F11" s="5">
        <v>2819</v>
      </c>
      <c r="G11" s="85">
        <v>0.87437965260545902</v>
      </c>
      <c r="H11" s="5">
        <v>3152</v>
      </c>
      <c r="I11" s="5">
        <v>2870</v>
      </c>
      <c r="J11" s="85">
        <v>0.91053299492385786</v>
      </c>
    </row>
    <row r="12" spans="1:15" x14ac:dyDescent="0.3">
      <c r="A12" s="11" t="s">
        <v>15</v>
      </c>
      <c r="B12" s="5">
        <v>2749</v>
      </c>
      <c r="C12" s="5">
        <v>1723</v>
      </c>
      <c r="D12" s="85">
        <v>0.62677337213532192</v>
      </c>
      <c r="E12" s="5">
        <v>2871</v>
      </c>
      <c r="F12" s="5">
        <v>2239</v>
      </c>
      <c r="G12" s="85">
        <v>0.7798676419366074</v>
      </c>
      <c r="H12" s="5">
        <v>2814</v>
      </c>
      <c r="I12" s="5">
        <v>2385</v>
      </c>
      <c r="J12" s="85">
        <v>0.84754797441364604</v>
      </c>
    </row>
    <row r="13" spans="1:15" x14ac:dyDescent="0.3">
      <c r="A13" s="11" t="s">
        <v>16</v>
      </c>
      <c r="B13" s="5">
        <v>322</v>
      </c>
      <c r="C13" s="5">
        <v>217</v>
      </c>
      <c r="D13" s="85">
        <v>0.67391304347826086</v>
      </c>
      <c r="E13" s="5">
        <v>360</v>
      </c>
      <c r="F13" s="5">
        <v>289</v>
      </c>
      <c r="G13" s="85">
        <v>0.80277777777777781</v>
      </c>
      <c r="H13" s="5">
        <v>366</v>
      </c>
      <c r="I13" s="5">
        <v>315</v>
      </c>
      <c r="J13" s="85">
        <v>0.86065573770491799</v>
      </c>
    </row>
    <row r="14" spans="1:15" x14ac:dyDescent="0.3">
      <c r="A14" s="11" t="s">
        <v>17</v>
      </c>
      <c r="B14" s="5">
        <v>386</v>
      </c>
      <c r="C14" s="5">
        <v>254</v>
      </c>
      <c r="D14" s="85">
        <v>0.65803108808290156</v>
      </c>
      <c r="E14" s="5">
        <v>388</v>
      </c>
      <c r="F14" s="5">
        <v>302</v>
      </c>
      <c r="G14" s="85">
        <v>0.77835051546391754</v>
      </c>
      <c r="H14" s="5">
        <v>369</v>
      </c>
      <c r="I14" s="5">
        <v>311</v>
      </c>
      <c r="J14" s="85">
        <v>0.84281842818428188</v>
      </c>
    </row>
    <row r="15" spans="1:15" x14ac:dyDescent="0.3">
      <c r="A15" s="11" t="s">
        <v>18</v>
      </c>
      <c r="B15" s="5">
        <v>548</v>
      </c>
      <c r="C15" s="5">
        <v>356</v>
      </c>
      <c r="D15" s="85">
        <v>0.64963503649635035</v>
      </c>
      <c r="E15" s="5">
        <v>583</v>
      </c>
      <c r="F15" s="5">
        <v>483</v>
      </c>
      <c r="G15" s="85">
        <v>0.82847341337907376</v>
      </c>
      <c r="H15" s="5">
        <v>570</v>
      </c>
      <c r="I15" s="5">
        <v>510</v>
      </c>
      <c r="J15" s="85">
        <v>0.89473684210526316</v>
      </c>
    </row>
    <row r="16" spans="1:15" x14ac:dyDescent="0.3">
      <c r="A16" s="11" t="s">
        <v>19</v>
      </c>
      <c r="B16" s="5">
        <v>1245</v>
      </c>
      <c r="C16" s="5">
        <v>917</v>
      </c>
      <c r="D16" s="85">
        <v>0.73654618473895583</v>
      </c>
      <c r="E16" s="5">
        <v>1263</v>
      </c>
      <c r="F16" s="5">
        <v>1094</v>
      </c>
      <c r="G16" s="85">
        <v>0.86619160728424383</v>
      </c>
      <c r="H16" s="5">
        <v>1212</v>
      </c>
      <c r="I16" s="5">
        <v>1072</v>
      </c>
      <c r="J16" s="85">
        <v>0.88448844884488453</v>
      </c>
    </row>
    <row r="17" spans="1:10" x14ac:dyDescent="0.3">
      <c r="A17" s="11" t="s">
        <v>20</v>
      </c>
      <c r="B17" s="5">
        <v>1694</v>
      </c>
      <c r="C17" s="5">
        <v>1180</v>
      </c>
      <c r="D17" s="85">
        <v>0.69657615112160565</v>
      </c>
      <c r="E17" s="5">
        <v>1785</v>
      </c>
      <c r="F17" s="5">
        <v>1484</v>
      </c>
      <c r="G17" s="85">
        <v>0.83137254901960789</v>
      </c>
      <c r="H17" s="5">
        <v>1749</v>
      </c>
      <c r="I17" s="5">
        <v>1552</v>
      </c>
      <c r="J17" s="85">
        <v>0.88736420811892514</v>
      </c>
    </row>
    <row r="18" spans="1:10" x14ac:dyDescent="0.3">
      <c r="A18" s="11" t="s">
        <v>21</v>
      </c>
      <c r="B18" s="5">
        <v>3298</v>
      </c>
      <c r="C18" s="5">
        <v>2268</v>
      </c>
      <c r="D18" s="85">
        <v>0.687689508793208</v>
      </c>
      <c r="E18" s="5">
        <v>3362</v>
      </c>
      <c r="F18" s="5">
        <v>2750</v>
      </c>
      <c r="G18" s="85">
        <v>0.81796549672813801</v>
      </c>
      <c r="H18" s="5">
        <v>3481</v>
      </c>
      <c r="I18" s="5">
        <v>2999</v>
      </c>
      <c r="J18" s="85">
        <v>0.8615340419419707</v>
      </c>
    </row>
    <row r="19" spans="1:10" x14ac:dyDescent="0.3">
      <c r="A19" s="11" t="s">
        <v>22</v>
      </c>
      <c r="B19" s="5">
        <v>4499</v>
      </c>
      <c r="C19" s="5">
        <v>3854</v>
      </c>
      <c r="D19" s="85">
        <v>0.85663480773505218</v>
      </c>
      <c r="E19" s="5">
        <v>4667</v>
      </c>
      <c r="F19" s="5">
        <v>4151</v>
      </c>
      <c r="G19" s="85">
        <v>0.88943646882365546</v>
      </c>
      <c r="H19" s="5">
        <v>4601</v>
      </c>
      <c r="I19" s="5">
        <v>4166</v>
      </c>
      <c r="J19" s="85">
        <v>0.90545533579656601</v>
      </c>
    </row>
    <row r="20" spans="1:10" x14ac:dyDescent="0.3">
      <c r="A20" s="11" t="s">
        <v>23</v>
      </c>
      <c r="B20" s="5">
        <v>7457</v>
      </c>
      <c r="C20" s="5">
        <v>5504</v>
      </c>
      <c r="D20" s="85">
        <v>0.7380984310044254</v>
      </c>
      <c r="E20" s="5">
        <v>7766</v>
      </c>
      <c r="F20" s="5">
        <v>6763</v>
      </c>
      <c r="G20" s="85">
        <v>0.87084728302858616</v>
      </c>
      <c r="H20" s="5">
        <v>7651</v>
      </c>
      <c r="I20" s="5">
        <v>6917</v>
      </c>
      <c r="J20" s="85">
        <v>0.90406482812704225</v>
      </c>
    </row>
    <row r="21" spans="1:10" x14ac:dyDescent="0.3">
      <c r="A21" s="11" t="s">
        <v>24</v>
      </c>
      <c r="B21" s="5">
        <v>875</v>
      </c>
      <c r="C21" s="5">
        <v>609</v>
      </c>
      <c r="D21" s="85">
        <v>0.69599999999999995</v>
      </c>
      <c r="E21" s="5">
        <v>917</v>
      </c>
      <c r="F21" s="5">
        <v>770</v>
      </c>
      <c r="G21" s="85">
        <v>0.83969465648854957</v>
      </c>
      <c r="H21" s="5">
        <v>898</v>
      </c>
      <c r="I21" s="5">
        <v>805</v>
      </c>
      <c r="J21" s="85">
        <v>0.89643652561247211</v>
      </c>
    </row>
    <row r="22" spans="1:10" x14ac:dyDescent="0.3">
      <c r="A22" s="11" t="s">
        <v>25</v>
      </c>
      <c r="B22" s="5">
        <v>1589</v>
      </c>
      <c r="C22" s="5">
        <v>1080</v>
      </c>
      <c r="D22" s="85">
        <v>0.67967275015733164</v>
      </c>
      <c r="E22" s="5">
        <v>1739</v>
      </c>
      <c r="F22" s="5">
        <v>1448</v>
      </c>
      <c r="G22" s="85">
        <v>0.83266244968372627</v>
      </c>
      <c r="H22" s="5">
        <v>1662</v>
      </c>
      <c r="I22" s="5">
        <v>1463</v>
      </c>
      <c r="J22" s="85">
        <v>0.88026474127557164</v>
      </c>
    </row>
    <row r="23" spans="1:10" x14ac:dyDescent="0.3">
      <c r="A23" s="11" t="s">
        <v>27</v>
      </c>
      <c r="B23" s="5">
        <v>4</v>
      </c>
      <c r="C23" s="5">
        <v>3</v>
      </c>
      <c r="D23" s="85">
        <v>0.75</v>
      </c>
      <c r="E23" s="5" t="s">
        <v>410</v>
      </c>
      <c r="F23" s="5" t="s">
        <v>410</v>
      </c>
      <c r="G23" s="85" t="s">
        <v>410</v>
      </c>
      <c r="H23" s="5">
        <v>1</v>
      </c>
      <c r="I23" s="5">
        <v>1</v>
      </c>
      <c r="J23" s="85">
        <v>1</v>
      </c>
    </row>
    <row r="24" spans="1:10" x14ac:dyDescent="0.3">
      <c r="A24" s="11" t="s">
        <v>6</v>
      </c>
      <c r="B24" s="5">
        <v>48301</v>
      </c>
      <c r="C24" s="5">
        <v>34327</v>
      </c>
      <c r="D24" s="85">
        <v>0.71068921968489263</v>
      </c>
      <c r="E24" s="5">
        <v>51180</v>
      </c>
      <c r="F24" s="5">
        <v>43245</v>
      </c>
      <c r="G24" s="85">
        <v>0.84495896834701056</v>
      </c>
      <c r="H24" s="5">
        <v>50500</v>
      </c>
      <c r="I24" s="5">
        <v>44850</v>
      </c>
      <c r="J24" s="85">
        <v>0.88811881188118813</v>
      </c>
    </row>
    <row r="26" spans="1:10" x14ac:dyDescent="0.3">
      <c r="A26" s="165" t="s">
        <v>411</v>
      </c>
      <c r="B26" s="166"/>
      <c r="C26" s="166"/>
      <c r="D26" s="166"/>
      <c r="E26" s="166"/>
      <c r="F26" s="166"/>
      <c r="G26" s="166"/>
      <c r="H26" s="166"/>
      <c r="I26" s="166"/>
      <c r="J26" s="167"/>
    </row>
    <row r="27" spans="1:10" x14ac:dyDescent="0.3">
      <c r="A27" s="165" t="s">
        <v>421</v>
      </c>
      <c r="B27" s="166"/>
      <c r="C27" s="166"/>
      <c r="D27" s="166"/>
      <c r="E27" s="166"/>
      <c r="F27" s="166"/>
      <c r="G27" s="166"/>
      <c r="H27" s="166"/>
      <c r="I27" s="166"/>
      <c r="J27" s="167"/>
    </row>
    <row r="28" spans="1:10" x14ac:dyDescent="0.3">
      <c r="A28" s="165" t="s">
        <v>422</v>
      </c>
      <c r="B28" s="166"/>
      <c r="C28" s="166"/>
      <c r="D28" s="166"/>
      <c r="E28" s="166"/>
      <c r="F28" s="166"/>
      <c r="G28" s="166"/>
      <c r="H28" s="166"/>
      <c r="I28" s="166"/>
      <c r="J28" s="167"/>
    </row>
    <row r="29" spans="1:10" x14ac:dyDescent="0.3">
      <c r="A29" s="165" t="s">
        <v>103</v>
      </c>
      <c r="B29" s="166"/>
      <c r="C29" s="166"/>
      <c r="D29" s="166"/>
      <c r="E29" s="166"/>
      <c r="F29" s="166"/>
      <c r="G29" s="166"/>
      <c r="H29" s="166"/>
      <c r="I29" s="166"/>
      <c r="J29" s="167"/>
    </row>
    <row r="30" spans="1:10" x14ac:dyDescent="0.3">
      <c r="A30" s="165" t="s">
        <v>423</v>
      </c>
      <c r="B30" s="166"/>
      <c r="C30" s="166"/>
      <c r="D30" s="166"/>
      <c r="E30" s="166"/>
      <c r="F30" s="166"/>
      <c r="G30" s="166"/>
      <c r="H30" s="166"/>
      <c r="I30" s="166"/>
      <c r="J30" s="167"/>
    </row>
    <row r="31" spans="1:10" x14ac:dyDescent="0.3">
      <c r="A31" s="165" t="s">
        <v>424</v>
      </c>
      <c r="B31" s="166"/>
      <c r="C31" s="166"/>
      <c r="D31" s="166"/>
      <c r="E31" s="166"/>
      <c r="F31" s="166"/>
      <c r="G31" s="166"/>
      <c r="H31" s="166"/>
      <c r="I31" s="166"/>
      <c r="J31" s="167"/>
    </row>
    <row r="32" spans="1:10" x14ac:dyDescent="0.3">
      <c r="A32" s="165" t="s">
        <v>104</v>
      </c>
      <c r="B32" s="166"/>
      <c r="C32" s="166"/>
      <c r="D32" s="166"/>
      <c r="E32" s="166"/>
      <c r="F32" s="166"/>
      <c r="G32" s="166"/>
      <c r="H32" s="166"/>
      <c r="I32" s="166"/>
      <c r="J32" s="167"/>
    </row>
    <row r="33" spans="1:10" x14ac:dyDescent="0.3">
      <c r="A33" s="165" t="s">
        <v>425</v>
      </c>
      <c r="B33" s="166"/>
      <c r="C33" s="166"/>
      <c r="D33" s="166"/>
      <c r="E33" s="166"/>
      <c r="F33" s="166"/>
      <c r="G33" s="166"/>
      <c r="H33" s="166"/>
      <c r="I33" s="166"/>
      <c r="J33" s="167"/>
    </row>
    <row r="34" spans="1:10" x14ac:dyDescent="0.3">
      <c r="A34" s="165" t="s">
        <v>418</v>
      </c>
      <c r="B34" s="166"/>
      <c r="C34" s="166"/>
      <c r="D34" s="166"/>
      <c r="E34" s="166"/>
      <c r="F34" s="166"/>
      <c r="G34" s="166"/>
      <c r="H34" s="166"/>
      <c r="I34" s="166"/>
      <c r="J34" s="167"/>
    </row>
    <row r="35" spans="1:10" x14ac:dyDescent="0.3">
      <c r="A35" s="165" t="s">
        <v>106</v>
      </c>
      <c r="B35" s="166"/>
      <c r="C35" s="166"/>
      <c r="D35" s="166"/>
      <c r="E35" s="166"/>
      <c r="F35" s="166"/>
      <c r="G35" s="166"/>
      <c r="H35" s="166"/>
      <c r="I35" s="166"/>
      <c r="J35" s="167"/>
    </row>
  </sheetData>
  <sortState ref="A4:J22">
    <sortCondition ref="A4:A22"/>
  </sortState>
  <mergeCells count="15">
    <mergeCell ref="A31:J31"/>
    <mergeCell ref="A32:J32"/>
    <mergeCell ref="A33:J33"/>
    <mergeCell ref="A34:J34"/>
    <mergeCell ref="A35:J35"/>
    <mergeCell ref="A26:J26"/>
    <mergeCell ref="A27:J27"/>
    <mergeCell ref="A28:J28"/>
    <mergeCell ref="A29:J29"/>
    <mergeCell ref="A30:J30"/>
    <mergeCell ref="B2:D2"/>
    <mergeCell ref="E2:G2"/>
    <mergeCell ref="H2:J2"/>
    <mergeCell ref="B1:J1"/>
    <mergeCell ref="A1:A3"/>
  </mergeCells>
  <pageMargins left="0.7" right="0.7" top="0.75" bottom="0.75" header="0.3" footer="0.3"/>
  <pageSetup paperSize="9" scale="83"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9</vt:i4>
      </vt:variant>
    </vt:vector>
  </HeadingPairs>
  <TitlesOfParts>
    <vt:vector size="29" baseType="lpstr">
      <vt:lpstr>TITLE page </vt:lpstr>
      <vt:lpstr>Methodology and data</vt:lpstr>
      <vt:lpstr>Effectiveness - Claims reported</vt:lpstr>
      <vt:lpstr>Effectiveness - Claim Psych</vt:lpstr>
      <vt:lpstr>Effectiveness - Claims nature</vt:lpstr>
      <vt:lpstr>Effectiveness - Claims body loc</vt:lpstr>
      <vt:lpstr>Effectiveness - Claims mechan</vt:lpstr>
      <vt:lpstr>Effectiveness - Return to work</vt:lpstr>
      <vt:lpstr>Return to work - industry</vt:lpstr>
      <vt:lpstr>Efficiency - Claim payments</vt:lpstr>
      <vt:lpstr>Affordability - Insurance</vt:lpstr>
      <vt:lpstr>CustomerExp - Enquiries &amp; Compl</vt:lpstr>
      <vt:lpstr>CustomerExp - Disputes lodged</vt:lpstr>
      <vt:lpstr>CustomerExp - Disputes final_IR</vt:lpstr>
      <vt:lpstr>CustomerExp - Disputes final_MR</vt:lpstr>
      <vt:lpstr>CustomerExp - Disputes_WCC</vt:lpstr>
      <vt:lpstr>Equity - Benefits &amp; expenses</vt:lpstr>
      <vt:lpstr>DQS_Claims data</vt:lpstr>
      <vt:lpstr>DQS_Policy data</vt:lpstr>
      <vt:lpstr>DQS_Customer experience</vt:lpstr>
      <vt:lpstr>'Methodology and data'!_Hlk512842593</vt:lpstr>
      <vt:lpstr>'Methodology and data'!_Toc461002642</vt:lpstr>
      <vt:lpstr>'Methodology and data'!_Toc468880740</vt:lpstr>
      <vt:lpstr>'Methodology and data'!_Toc468880741</vt:lpstr>
      <vt:lpstr>'Methodology and data'!_Toc508206241</vt:lpstr>
      <vt:lpstr>'CustomerExp - Enquiries &amp; Compl'!Print_Area</vt:lpstr>
      <vt:lpstr>'DQS_Claims data'!Print_Area</vt:lpstr>
      <vt:lpstr>'DQS_Customer experience'!Print_Area</vt:lpstr>
      <vt:lpstr>'DQS_Policy data'!Print_Area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Rajagopalan, Sathyanarayanan</dc:creator>
  <cp:lastModifiedBy>Charissa Ramirez</cp:lastModifiedBy>
  <cp:lastPrinted>2018-07-19T05:22:13Z</cp:lastPrinted>
  <dcterms:created xsi:type="dcterms:W3CDTF">2018-04-03T22:55:06Z</dcterms:created>
  <dcterms:modified xsi:type="dcterms:W3CDTF">2018-10-02T03:30:40Z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9f3fca74-114a-4f26-baf3-0f19f312192e</vt:lpwstr>
  </property>
</Properties>
</file>